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 and analysis\Excel finaux avec # abstracts S&amp;T\"/>
    </mc:Choice>
  </mc:AlternateContent>
  <xr:revisionPtr revIDLastSave="0" documentId="13_ncr:1_{C2D99D7F-6078-4429-9095-4187C4645E26}" xr6:coauthVersionLast="36" xr6:coauthVersionMax="36" xr10:uidLastSave="{00000000-0000-0000-0000-000000000000}"/>
  <bookViews>
    <workbookView xWindow="0" yWindow="0" windowWidth="25305" windowHeight="8520" xr2:uid="{40CB9157-0DDA-4345-AAE3-5F071DB7C3B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</calcChain>
</file>

<file path=xl/sharedStrings.xml><?xml version="1.0" encoding="utf-8"?>
<sst xmlns="http://schemas.openxmlformats.org/spreadsheetml/2006/main" count="142" uniqueCount="84">
  <si>
    <t>ICWES #</t>
  </si>
  <si>
    <t>Year</t>
  </si>
  <si>
    <t>Place</t>
  </si>
  <si>
    <t>Total part.</t>
  </si>
  <si>
    <t># part. host country</t>
  </si>
  <si>
    <t># part. not local</t>
  </si>
  <si>
    <t>Latin A</t>
  </si>
  <si>
    <t xml:space="preserve">W </t>
  </si>
  <si>
    <t>EU</t>
  </si>
  <si>
    <t xml:space="preserve">E </t>
  </si>
  <si>
    <t xml:space="preserve">Fr </t>
  </si>
  <si>
    <t>Afr</t>
  </si>
  <si>
    <t xml:space="preserve">Mid </t>
  </si>
  <si>
    <t>E</t>
  </si>
  <si>
    <t xml:space="preserve">C </t>
  </si>
  <si>
    <t>Asia</t>
  </si>
  <si>
    <t xml:space="preserve"> SE</t>
  </si>
  <si>
    <t xml:space="preserve"> FE</t>
  </si>
  <si>
    <t>UK NZ AUS</t>
  </si>
  <si>
    <t># countries</t>
  </si>
  <si>
    <t>I</t>
  </si>
  <si>
    <t>New York, USA</t>
  </si>
  <si>
    <t>II</t>
  </si>
  <si>
    <t xml:space="preserve">Cambridge, UK </t>
  </si>
  <si>
    <t>III</t>
  </si>
  <si>
    <t>Turin, Italy</t>
  </si>
  <si>
    <t>IV</t>
  </si>
  <si>
    <t>Cracow, Poland</t>
  </si>
  <si>
    <t>V</t>
  </si>
  <si>
    <t xml:space="preserve">Rouen, France </t>
  </si>
  <si>
    <t>VI</t>
  </si>
  <si>
    <t>Bombay, India </t>
  </si>
  <si>
    <t>VII</t>
  </si>
  <si>
    <t>Washington DC, USA</t>
  </si>
  <si>
    <t>7 </t>
  </si>
  <si>
    <t>VIII</t>
  </si>
  <si>
    <t>Abdjan, Ivory Coast</t>
  </si>
  <si>
    <t>IX</t>
  </si>
  <si>
    <t>Warwick, UK</t>
  </si>
  <si>
    <t>X</t>
  </si>
  <si>
    <t>Budapest, Hungary</t>
  </si>
  <si>
    <t>XI</t>
  </si>
  <si>
    <t>Chiba, Japan</t>
  </si>
  <si>
    <t>203 </t>
  </si>
  <si>
    <t>5 </t>
  </si>
  <si>
    <t>XII</t>
  </si>
  <si>
    <t>Ottawa, Canada</t>
  </si>
  <si>
    <t>XIII</t>
  </si>
  <si>
    <t>Seoul, South Korea</t>
  </si>
  <si>
    <t>498 </t>
  </si>
  <si>
    <t>228 </t>
  </si>
  <si>
    <t> 62</t>
  </si>
  <si>
    <t>XIV</t>
  </si>
  <si>
    <t>Lille, France</t>
  </si>
  <si>
    <t>481 </t>
  </si>
  <si>
    <t>58 </t>
  </si>
  <si>
    <t>423 </t>
  </si>
  <si>
    <t>12 </t>
  </si>
  <si>
    <t>73 </t>
  </si>
  <si>
    <t>24 </t>
  </si>
  <si>
    <t>85 </t>
  </si>
  <si>
    <t>4 </t>
  </si>
  <si>
    <t>16 </t>
  </si>
  <si>
    <t>3 </t>
  </si>
  <si>
    <t>51 </t>
  </si>
  <si>
    <t>56 </t>
  </si>
  <si>
    <t>Total</t>
  </si>
  <si>
    <t>N. Am.</t>
  </si>
  <si>
    <t>N. Amer</t>
  </si>
  <si>
    <t>Latin Amer</t>
  </si>
  <si>
    <t>can 4</t>
  </si>
  <si>
    <t>100+2</t>
  </si>
  <si>
    <t>66+2</t>
  </si>
  <si>
    <t>43+1</t>
  </si>
  <si>
    <t>34+1</t>
  </si>
  <si>
    <t>US 10</t>
  </si>
  <si>
    <t>F 14</t>
  </si>
  <si>
    <t>11+ 3</t>
  </si>
  <si>
    <t>35+4</t>
  </si>
  <si>
    <t>14+3</t>
  </si>
  <si>
    <t>23+3</t>
  </si>
  <si>
    <t>22+22 </t>
  </si>
  <si>
    <t>26+27 </t>
  </si>
  <si>
    <t>original de Monqiue jsuqu'à ICWES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</si>
</sst>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333333"/>
      <name val="Times New Roman"/>
      <family val="1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5E0B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1" fontId="2" fillId="3" borderId="4" xfId="0" applyNumberFormat="1" applyFont="1" applyFill="1" applyBorder="1" applyAlignment="1">
      <alignment horizontal="justify" vertical="center" wrapText="1"/>
    </xf>
    <xf numFmtId="1" fontId="2" fillId="4" borderId="4" xfId="0" applyNumberFormat="1" applyFont="1" applyFill="1" applyBorder="1" applyAlignment="1">
      <alignment horizontal="justify" vertical="center" wrapText="1"/>
    </xf>
    <xf numFmtId="1" fontId="2" fillId="0" borderId="4" xfId="0" applyNumberFormat="1" applyFont="1" applyBorder="1" applyAlignment="1">
      <alignment horizontal="justify" vertical="center"/>
    </xf>
    <xf numFmtId="1" fontId="2" fillId="5" borderId="4" xfId="0" applyNumberFormat="1" applyFont="1" applyFill="1" applyBorder="1" applyAlignment="1">
      <alignment horizontal="justify" vertical="center"/>
    </xf>
    <xf numFmtId="1" fontId="0" fillId="0" borderId="4" xfId="0" applyNumberFormat="1" applyBorder="1"/>
    <xf numFmtId="1" fontId="2" fillId="3" borderId="4" xfId="0" applyNumberFormat="1" applyFont="1" applyFill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textRotation="90" wrapText="1"/>
    </xf>
    <xf numFmtId="0" fontId="2" fillId="5" borderId="2" xfId="0" applyFont="1" applyFill="1" applyBorder="1" applyAlignment="1">
      <alignment horizontal="justify" vertical="center" textRotation="90" wrapText="1"/>
    </xf>
    <xf numFmtId="0" fontId="1" fillId="2" borderId="1" xfId="0" applyFont="1" applyFill="1" applyBorder="1" applyAlignment="1">
      <alignment horizontal="justify" vertical="center" textRotation="90" wrapText="1"/>
    </xf>
    <xf numFmtId="0" fontId="1" fillId="2" borderId="2" xfId="0" applyFont="1" applyFill="1" applyBorder="1" applyAlignment="1">
      <alignment horizontal="justify" vertical="center" textRotation="90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0" fillId="0" borderId="4" xfId="0" applyBorder="1"/>
    <xf numFmtId="0" fontId="2" fillId="6" borderId="4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/>
    </xf>
    <xf numFmtId="16" fontId="2" fillId="0" borderId="4" xfId="0" applyNumberFormat="1" applyFont="1" applyBorder="1" applyAlignment="1">
      <alignment horizontal="justify" vertical="center"/>
    </xf>
    <xf numFmtId="0" fontId="2" fillId="5" borderId="4" xfId="0" applyFont="1" applyFill="1" applyBorder="1" applyAlignment="1">
      <alignment horizontal="justify" vertical="center"/>
    </xf>
    <xf numFmtId="0" fontId="2" fillId="6" borderId="4" xfId="0" applyFont="1" applyFill="1" applyBorder="1" applyAlignment="1">
      <alignment horizontal="justify" vertical="center"/>
    </xf>
    <xf numFmtId="0" fontId="4" fillId="6" borderId="4" xfId="0" applyFont="1" applyFill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/>
    </xf>
    <xf numFmtId="0" fontId="1" fillId="6" borderId="1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1FFF-7D95-4964-90A8-643A5E6196BD}">
  <dimension ref="A1:R38"/>
  <sheetViews>
    <sheetView tabSelected="1" zoomScale="110" zoomScaleNormal="110" workbookViewId="0">
      <selection activeCell="F19" sqref="F19"/>
    </sheetView>
  </sheetViews>
  <sheetFormatPr baseColWidth="10" defaultRowHeight="15" x14ac:dyDescent="0.25"/>
  <sheetData>
    <row r="1" spans="1:18" x14ac:dyDescent="0.25">
      <c r="A1" s="15" t="s">
        <v>0</v>
      </c>
      <c r="B1" s="15" t="s">
        <v>1</v>
      </c>
      <c r="C1" s="17" t="s">
        <v>2</v>
      </c>
      <c r="D1" s="19" t="s">
        <v>3</v>
      </c>
      <c r="E1" s="21" t="s">
        <v>4</v>
      </c>
      <c r="F1" s="21" t="s">
        <v>5</v>
      </c>
      <c r="G1" s="11" t="s">
        <v>67</v>
      </c>
      <c r="H1" s="11" t="s">
        <v>6</v>
      </c>
      <c r="I1" s="1" t="s">
        <v>7</v>
      </c>
      <c r="J1" s="1" t="s">
        <v>9</v>
      </c>
      <c r="K1" s="1" t="s">
        <v>10</v>
      </c>
      <c r="L1" s="1" t="s">
        <v>9</v>
      </c>
      <c r="M1" s="1" t="s">
        <v>12</v>
      </c>
      <c r="N1" s="1" t="s">
        <v>14</v>
      </c>
      <c r="O1" s="1" t="s">
        <v>16</v>
      </c>
      <c r="P1" s="1" t="s">
        <v>17</v>
      </c>
      <c r="Q1" s="11" t="s">
        <v>18</v>
      </c>
      <c r="R1" s="13" t="s">
        <v>19</v>
      </c>
    </row>
    <row r="2" spans="1:18" ht="15.75" thickBot="1" x14ac:dyDescent="0.3">
      <c r="A2" s="16"/>
      <c r="B2" s="16"/>
      <c r="C2" s="18"/>
      <c r="D2" s="20"/>
      <c r="E2" s="22"/>
      <c r="F2" s="22"/>
      <c r="G2" s="12"/>
      <c r="H2" s="12"/>
      <c r="I2" s="2" t="s">
        <v>8</v>
      </c>
      <c r="J2" s="2" t="s">
        <v>8</v>
      </c>
      <c r="K2" s="2" t="s">
        <v>11</v>
      </c>
      <c r="L2" s="2" t="s">
        <v>11</v>
      </c>
      <c r="M2" s="2" t="s">
        <v>13</v>
      </c>
      <c r="N2" s="2" t="s">
        <v>15</v>
      </c>
      <c r="O2" s="2" t="s">
        <v>15</v>
      </c>
      <c r="P2" s="2" t="s">
        <v>15</v>
      </c>
      <c r="Q2" s="12"/>
      <c r="R2" s="14"/>
    </row>
    <row r="3" spans="1:18" ht="26.25" thickBot="1" x14ac:dyDescent="0.3">
      <c r="A3" s="3" t="s">
        <v>20</v>
      </c>
      <c r="B3" s="2">
        <v>1964</v>
      </c>
      <c r="C3" s="2" t="s">
        <v>21</v>
      </c>
      <c r="D3" s="5">
        <v>486</v>
      </c>
      <c r="E3" s="6">
        <v>391</v>
      </c>
      <c r="F3" s="6">
        <v>95</v>
      </c>
      <c r="G3" s="7">
        <v>4</v>
      </c>
      <c r="H3" s="7">
        <v>25</v>
      </c>
      <c r="I3" s="7">
        <v>16</v>
      </c>
      <c r="J3" s="7">
        <v>3</v>
      </c>
      <c r="K3" s="7">
        <v>0</v>
      </c>
      <c r="L3" s="7">
        <v>1</v>
      </c>
      <c r="M3" s="7">
        <v>5</v>
      </c>
      <c r="N3" s="7">
        <v>3</v>
      </c>
      <c r="O3" s="7">
        <v>4</v>
      </c>
      <c r="P3" s="7">
        <v>8</v>
      </c>
      <c r="Q3" s="7">
        <v>26</v>
      </c>
      <c r="R3" s="8">
        <v>35</v>
      </c>
    </row>
    <row r="4" spans="1:18" ht="26.25" thickBot="1" x14ac:dyDescent="0.3">
      <c r="A4" s="3" t="s">
        <v>22</v>
      </c>
      <c r="B4" s="2">
        <v>1967</v>
      </c>
      <c r="C4" s="2" t="s">
        <v>23</v>
      </c>
      <c r="D4" s="5">
        <v>307</v>
      </c>
      <c r="E4" s="6">
        <v>122</v>
      </c>
      <c r="F4" s="6">
        <v>185</v>
      </c>
      <c r="G4" s="7">
        <v>102</v>
      </c>
      <c r="H4" s="7">
        <v>7</v>
      </c>
      <c r="I4" s="7">
        <v>41</v>
      </c>
      <c r="J4" s="7">
        <v>6</v>
      </c>
      <c r="K4" s="7">
        <v>0</v>
      </c>
      <c r="L4" s="7">
        <v>9</v>
      </c>
      <c r="M4" s="7">
        <v>3</v>
      </c>
      <c r="N4" s="7">
        <v>4</v>
      </c>
      <c r="O4" s="7">
        <v>2</v>
      </c>
      <c r="P4" s="7">
        <v>11</v>
      </c>
      <c r="Q4" s="9"/>
      <c r="R4" s="8">
        <v>35</v>
      </c>
    </row>
    <row r="5" spans="1:18" ht="15.75" thickBot="1" x14ac:dyDescent="0.3">
      <c r="A5" s="3" t="s">
        <v>24</v>
      </c>
      <c r="B5" s="2">
        <v>1971</v>
      </c>
      <c r="C5" s="2" t="s">
        <v>25</v>
      </c>
      <c r="D5" s="10">
        <v>233</v>
      </c>
      <c r="E5" s="6">
        <v>45</v>
      </c>
      <c r="F5" s="6">
        <v>188</v>
      </c>
      <c r="G5" s="7">
        <v>68</v>
      </c>
      <c r="H5" s="7">
        <v>15</v>
      </c>
      <c r="I5" s="7">
        <v>39</v>
      </c>
      <c r="J5" s="7">
        <v>8</v>
      </c>
      <c r="K5" s="7">
        <v>0</v>
      </c>
      <c r="L5" s="7">
        <v>5</v>
      </c>
      <c r="M5" s="7">
        <v>6</v>
      </c>
      <c r="N5" s="7">
        <v>3</v>
      </c>
      <c r="O5" s="7">
        <v>3</v>
      </c>
      <c r="P5" s="7">
        <v>7</v>
      </c>
      <c r="Q5" s="7">
        <v>34</v>
      </c>
      <c r="R5" s="8">
        <v>32</v>
      </c>
    </row>
    <row r="6" spans="1:18" ht="26.25" thickBot="1" x14ac:dyDescent="0.3">
      <c r="A6" s="3" t="s">
        <v>26</v>
      </c>
      <c r="B6" s="2">
        <v>1975</v>
      </c>
      <c r="C6" s="2" t="s">
        <v>27</v>
      </c>
      <c r="D6" s="10">
        <v>618</v>
      </c>
      <c r="E6" s="6">
        <v>470</v>
      </c>
      <c r="F6" s="6">
        <v>148</v>
      </c>
      <c r="G6" s="7">
        <v>44</v>
      </c>
      <c r="H6" s="7">
        <v>12</v>
      </c>
      <c r="I6" s="7">
        <v>24</v>
      </c>
      <c r="J6" s="7">
        <v>27</v>
      </c>
      <c r="K6" s="7">
        <v>0</v>
      </c>
      <c r="L6" s="7">
        <v>3</v>
      </c>
      <c r="M6" s="7">
        <v>7</v>
      </c>
      <c r="N6" s="7">
        <v>4</v>
      </c>
      <c r="O6" s="7">
        <v>5</v>
      </c>
      <c r="P6" s="7">
        <v>6</v>
      </c>
      <c r="Q6" s="7">
        <v>16</v>
      </c>
      <c r="R6" s="8">
        <v>30</v>
      </c>
    </row>
    <row r="7" spans="1:18" ht="26.25" thickBot="1" x14ac:dyDescent="0.3">
      <c r="A7" s="3" t="s">
        <v>28</v>
      </c>
      <c r="B7" s="2">
        <v>1978</v>
      </c>
      <c r="C7" s="2" t="s">
        <v>29</v>
      </c>
      <c r="D7" s="5">
        <v>146</v>
      </c>
      <c r="E7" s="6">
        <v>43</v>
      </c>
      <c r="F7" s="6">
        <v>103</v>
      </c>
      <c r="G7" s="7">
        <v>35</v>
      </c>
      <c r="H7" s="7">
        <v>8</v>
      </c>
      <c r="I7" s="7">
        <v>14</v>
      </c>
      <c r="J7" s="7">
        <v>6</v>
      </c>
      <c r="K7" s="7">
        <v>3</v>
      </c>
      <c r="L7" s="7">
        <v>6</v>
      </c>
      <c r="M7" s="7">
        <v>4</v>
      </c>
      <c r="N7" s="7">
        <v>3</v>
      </c>
      <c r="O7" s="7">
        <v>5</v>
      </c>
      <c r="P7" s="7">
        <v>1</v>
      </c>
      <c r="Q7" s="7">
        <v>18</v>
      </c>
      <c r="R7" s="8">
        <v>30</v>
      </c>
    </row>
    <row r="8" spans="1:18" ht="26.25" thickBot="1" x14ac:dyDescent="0.3">
      <c r="A8" s="3" t="s">
        <v>30</v>
      </c>
      <c r="B8" s="2">
        <v>1981</v>
      </c>
      <c r="C8" s="2" t="s">
        <v>31</v>
      </c>
      <c r="D8" s="5">
        <v>394</v>
      </c>
      <c r="E8" s="6">
        <v>339</v>
      </c>
      <c r="F8" s="6">
        <v>55</v>
      </c>
      <c r="G8" s="7">
        <v>10</v>
      </c>
      <c r="H8" s="7"/>
      <c r="I8" s="7">
        <v>14</v>
      </c>
      <c r="J8" s="7"/>
      <c r="K8" s="7"/>
      <c r="L8" s="7"/>
      <c r="M8" s="7"/>
      <c r="N8" s="7"/>
      <c r="O8" s="7"/>
      <c r="P8" s="7"/>
      <c r="Q8" s="7">
        <v>14</v>
      </c>
      <c r="R8" s="8">
        <v>17</v>
      </c>
    </row>
    <row r="9" spans="1:18" ht="26.25" thickBot="1" x14ac:dyDescent="0.3">
      <c r="A9" s="3" t="s">
        <v>32</v>
      </c>
      <c r="B9" s="2">
        <v>1984</v>
      </c>
      <c r="C9" s="2" t="s">
        <v>33</v>
      </c>
      <c r="D9" s="5">
        <v>1204</v>
      </c>
      <c r="E9" s="6">
        <v>1150</v>
      </c>
      <c r="F9" s="6">
        <v>53</v>
      </c>
      <c r="G9" s="7" t="s">
        <v>34</v>
      </c>
      <c r="H9" s="7"/>
      <c r="I9" s="7"/>
      <c r="J9" s="7"/>
      <c r="K9" s="7"/>
      <c r="L9" s="7"/>
      <c r="M9" s="7"/>
      <c r="N9" s="7"/>
      <c r="O9" s="7"/>
      <c r="P9" s="7"/>
      <c r="Q9" s="7">
        <v>9</v>
      </c>
      <c r="R9" s="8">
        <v>13</v>
      </c>
    </row>
    <row r="10" spans="1:18" ht="26.25" thickBot="1" x14ac:dyDescent="0.3">
      <c r="A10" s="3" t="s">
        <v>35</v>
      </c>
      <c r="B10" s="2">
        <v>1987</v>
      </c>
      <c r="C10" s="2" t="s">
        <v>36</v>
      </c>
      <c r="D10" s="5">
        <v>221</v>
      </c>
      <c r="E10" s="6">
        <v>166</v>
      </c>
      <c r="F10" s="6">
        <v>55</v>
      </c>
      <c r="G10" s="7">
        <v>14</v>
      </c>
      <c r="H10" s="7">
        <v>0</v>
      </c>
      <c r="I10" s="7">
        <v>6</v>
      </c>
      <c r="J10" s="7">
        <v>2</v>
      </c>
      <c r="K10" s="7">
        <v>14</v>
      </c>
      <c r="L10" s="7">
        <v>7</v>
      </c>
      <c r="M10" s="7">
        <v>2</v>
      </c>
      <c r="N10" s="7">
        <v>6</v>
      </c>
      <c r="O10" s="7">
        <v>2</v>
      </c>
      <c r="P10" s="7">
        <v>0</v>
      </c>
      <c r="Q10" s="7">
        <v>2</v>
      </c>
      <c r="R10" s="8">
        <v>24</v>
      </c>
    </row>
    <row r="11" spans="1:18" ht="15.75" thickBot="1" x14ac:dyDescent="0.3">
      <c r="A11" s="3" t="s">
        <v>37</v>
      </c>
      <c r="B11" s="2">
        <v>1991</v>
      </c>
      <c r="C11" s="2" t="s">
        <v>38</v>
      </c>
      <c r="D11" s="5">
        <v>466</v>
      </c>
      <c r="E11" s="6">
        <v>305</v>
      </c>
      <c r="F11" s="6">
        <v>141</v>
      </c>
      <c r="G11" s="7">
        <v>39</v>
      </c>
      <c r="H11" s="7">
        <v>5</v>
      </c>
      <c r="I11" s="7">
        <v>32</v>
      </c>
      <c r="J11" s="7">
        <v>3</v>
      </c>
      <c r="K11" s="7">
        <v>9</v>
      </c>
      <c r="L11" s="7">
        <v>34</v>
      </c>
      <c r="M11" s="7">
        <v>1</v>
      </c>
      <c r="N11" s="7">
        <v>5</v>
      </c>
      <c r="O11" s="7">
        <v>2</v>
      </c>
      <c r="P11" s="7">
        <v>6</v>
      </c>
      <c r="Q11" s="7">
        <v>5</v>
      </c>
      <c r="R11" s="8">
        <v>42</v>
      </c>
    </row>
    <row r="12" spans="1:18" ht="26.25" thickBot="1" x14ac:dyDescent="0.3">
      <c r="A12" s="3" t="s">
        <v>39</v>
      </c>
      <c r="B12" s="2">
        <v>1996</v>
      </c>
      <c r="C12" s="2" t="s">
        <v>40</v>
      </c>
      <c r="D12" s="5">
        <v>82</v>
      </c>
      <c r="E12" s="6">
        <v>17</v>
      </c>
      <c r="F12" s="6">
        <v>65</v>
      </c>
      <c r="G12" s="7">
        <v>17</v>
      </c>
      <c r="H12" s="7">
        <v>0</v>
      </c>
      <c r="I12" s="7">
        <v>11</v>
      </c>
      <c r="J12" s="7">
        <v>22</v>
      </c>
      <c r="K12" s="7">
        <v>2</v>
      </c>
      <c r="L12" s="7">
        <v>3</v>
      </c>
      <c r="M12" s="7">
        <v>1</v>
      </c>
      <c r="N12" s="7">
        <v>2</v>
      </c>
      <c r="O12" s="7">
        <v>0</v>
      </c>
      <c r="P12" s="7">
        <v>9</v>
      </c>
      <c r="Q12" s="7">
        <v>15</v>
      </c>
      <c r="R12" s="8">
        <v>21</v>
      </c>
    </row>
    <row r="13" spans="1:18" ht="15.75" thickBot="1" x14ac:dyDescent="0.3">
      <c r="A13" s="3" t="s">
        <v>41</v>
      </c>
      <c r="B13" s="2">
        <v>1999</v>
      </c>
      <c r="C13" s="4" t="s">
        <v>42</v>
      </c>
      <c r="D13" s="5">
        <v>349</v>
      </c>
      <c r="E13" s="6" t="s">
        <v>43</v>
      </c>
      <c r="F13" s="6">
        <v>120</v>
      </c>
      <c r="G13" s="7">
        <v>26</v>
      </c>
      <c r="H13" s="7" t="s">
        <v>44</v>
      </c>
      <c r="I13" s="7">
        <v>10</v>
      </c>
      <c r="J13" s="7">
        <v>10</v>
      </c>
      <c r="K13" s="7">
        <v>3</v>
      </c>
      <c r="L13" s="7">
        <v>4</v>
      </c>
      <c r="M13" s="7">
        <v>8</v>
      </c>
      <c r="N13" s="7">
        <v>7</v>
      </c>
      <c r="O13" s="7">
        <v>9</v>
      </c>
      <c r="P13" s="7">
        <v>26</v>
      </c>
      <c r="Q13" s="7">
        <v>12</v>
      </c>
      <c r="R13" s="8">
        <v>38</v>
      </c>
    </row>
    <row r="14" spans="1:18" ht="26.25" thickBot="1" x14ac:dyDescent="0.3">
      <c r="A14" s="3" t="s">
        <v>45</v>
      </c>
      <c r="B14" s="2">
        <v>2002</v>
      </c>
      <c r="C14" s="2" t="s">
        <v>46</v>
      </c>
      <c r="D14" s="5">
        <v>550</v>
      </c>
      <c r="E14" s="6">
        <v>296</v>
      </c>
      <c r="F14" s="6">
        <v>254</v>
      </c>
      <c r="G14" s="7">
        <v>108</v>
      </c>
      <c r="H14" s="7">
        <v>3</v>
      </c>
      <c r="I14" s="7">
        <v>19</v>
      </c>
      <c r="J14" s="7">
        <v>10</v>
      </c>
      <c r="K14" s="7">
        <v>8</v>
      </c>
      <c r="L14" s="7">
        <v>27</v>
      </c>
      <c r="M14" s="7">
        <v>3</v>
      </c>
      <c r="N14" s="7">
        <v>4</v>
      </c>
      <c r="O14" s="7">
        <v>6</v>
      </c>
      <c r="P14" s="7">
        <v>50</v>
      </c>
      <c r="Q14" s="7">
        <v>16</v>
      </c>
      <c r="R14" s="8">
        <v>49</v>
      </c>
    </row>
    <row r="15" spans="1:18" ht="15" customHeight="1" thickBot="1" x14ac:dyDescent="0.3">
      <c r="A15" s="3" t="s">
        <v>66</v>
      </c>
      <c r="B15" s="2"/>
      <c r="C15" s="2"/>
      <c r="D15" s="6">
        <f>SUM(D3:D14)</f>
        <v>5056</v>
      </c>
      <c r="E15" s="6">
        <f>SUM(E3:E14)</f>
        <v>3344</v>
      </c>
      <c r="F15" s="6">
        <f>SUM(F3:F14)</f>
        <v>1462</v>
      </c>
      <c r="G15" s="6">
        <f>SUM(G3:G14)</f>
        <v>467</v>
      </c>
      <c r="H15" s="6">
        <f>SUM(H3:H14)</f>
        <v>75</v>
      </c>
      <c r="I15" s="6">
        <f>SUM(I3:I14)</f>
        <v>226</v>
      </c>
      <c r="J15" s="6">
        <f>SUM(J3:J14)</f>
        <v>97</v>
      </c>
      <c r="K15" s="6">
        <f>SUM(K3:K14)</f>
        <v>39</v>
      </c>
      <c r="L15" s="6">
        <f>SUM(L3:L14)</f>
        <v>99</v>
      </c>
      <c r="M15" s="6">
        <f>SUM(M3:M14)</f>
        <v>40</v>
      </c>
      <c r="N15" s="6">
        <f>SUM(N3:N14)</f>
        <v>41</v>
      </c>
      <c r="O15" s="6">
        <f>SUM(O3:O14)</f>
        <v>38</v>
      </c>
      <c r="P15" s="6">
        <f>SUM(P3:P14)</f>
        <v>124</v>
      </c>
      <c r="Q15" s="6">
        <f>SUM(Q3:Q14)</f>
        <v>167</v>
      </c>
      <c r="R15" s="6"/>
    </row>
    <row r="18" spans="1:18" x14ac:dyDescent="0.25">
      <c r="D18">
        <f>F15/(E15+F15)</f>
        <v>0.30420307948397834</v>
      </c>
      <c r="F18">
        <f>8/12</f>
        <v>0.66666666666666663</v>
      </c>
    </row>
    <row r="21" spans="1:18" ht="15.75" thickBot="1" x14ac:dyDescent="0.3">
      <c r="A21" t="s">
        <v>83</v>
      </c>
    </row>
    <row r="22" spans="1:18" ht="15" customHeight="1" x14ac:dyDescent="0.25">
      <c r="A22" s="15" t="s">
        <v>0</v>
      </c>
      <c r="B22" s="15" t="s">
        <v>1</v>
      </c>
      <c r="C22" s="17" t="s">
        <v>2</v>
      </c>
      <c r="D22" s="33" t="s">
        <v>3</v>
      </c>
      <c r="E22" s="21" t="s">
        <v>4</v>
      </c>
      <c r="F22" s="21" t="s">
        <v>5</v>
      </c>
      <c r="G22" s="11" t="s">
        <v>68</v>
      </c>
      <c r="H22" s="11" t="s">
        <v>69</v>
      </c>
      <c r="I22" s="1" t="s">
        <v>7</v>
      </c>
      <c r="J22" s="1" t="s">
        <v>9</v>
      </c>
      <c r="K22" s="1" t="s">
        <v>10</v>
      </c>
      <c r="L22" s="1" t="s">
        <v>9</v>
      </c>
      <c r="M22" s="1" t="s">
        <v>12</v>
      </c>
      <c r="N22" s="1" t="s">
        <v>14</v>
      </c>
      <c r="O22" s="1" t="s">
        <v>16</v>
      </c>
      <c r="P22" s="1" t="s">
        <v>17</v>
      </c>
      <c r="Q22" s="11" t="s">
        <v>18</v>
      </c>
      <c r="R22" s="13" t="s">
        <v>19</v>
      </c>
    </row>
    <row r="23" spans="1:18" ht="15.75" thickBot="1" x14ac:dyDescent="0.3">
      <c r="A23" s="16"/>
      <c r="B23" s="16"/>
      <c r="C23" s="18"/>
      <c r="D23" s="34"/>
      <c r="E23" s="22"/>
      <c r="F23" s="22"/>
      <c r="G23" s="12"/>
      <c r="H23" s="12"/>
      <c r="I23" s="2" t="s">
        <v>8</v>
      </c>
      <c r="J23" s="2" t="s">
        <v>8</v>
      </c>
      <c r="K23" s="2" t="s">
        <v>11</v>
      </c>
      <c r="L23" s="2" t="s">
        <v>11</v>
      </c>
      <c r="M23" s="2" t="s">
        <v>13</v>
      </c>
      <c r="N23" s="2" t="s">
        <v>15</v>
      </c>
      <c r="O23" s="2" t="s">
        <v>15</v>
      </c>
      <c r="P23" s="2" t="s">
        <v>15</v>
      </c>
      <c r="Q23" s="12"/>
      <c r="R23" s="14"/>
    </row>
    <row r="24" spans="1:18" ht="26.25" thickBot="1" x14ac:dyDescent="0.3">
      <c r="A24" s="3" t="s">
        <v>20</v>
      </c>
      <c r="B24" s="2">
        <v>1964</v>
      </c>
      <c r="C24" s="2" t="s">
        <v>21</v>
      </c>
      <c r="D24" s="24">
        <v>486</v>
      </c>
      <c r="E24" s="25">
        <v>391</v>
      </c>
      <c r="F24" s="25">
        <v>95</v>
      </c>
      <c r="G24" s="26" t="s">
        <v>70</v>
      </c>
      <c r="H24" s="26">
        <v>25</v>
      </c>
      <c r="I24" s="26">
        <v>16</v>
      </c>
      <c r="J24" s="26">
        <v>3</v>
      </c>
      <c r="K24" s="26">
        <v>0</v>
      </c>
      <c r="L24" s="26">
        <v>1</v>
      </c>
      <c r="M24" s="26">
        <v>5</v>
      </c>
      <c r="N24" s="26">
        <v>3</v>
      </c>
      <c r="O24" s="26">
        <v>4</v>
      </c>
      <c r="P24" s="26">
        <v>8</v>
      </c>
      <c r="Q24" s="27">
        <v>44981</v>
      </c>
      <c r="R24" s="28">
        <v>35</v>
      </c>
    </row>
    <row r="25" spans="1:18" ht="26.25" thickBot="1" x14ac:dyDescent="0.3">
      <c r="A25" s="3" t="s">
        <v>22</v>
      </c>
      <c r="B25" s="2">
        <v>1967</v>
      </c>
      <c r="C25" s="2" t="s">
        <v>23</v>
      </c>
      <c r="D25" s="24">
        <v>307</v>
      </c>
      <c r="E25" s="25">
        <v>122</v>
      </c>
      <c r="F25" s="25">
        <v>185</v>
      </c>
      <c r="G25" s="26" t="s">
        <v>71</v>
      </c>
      <c r="H25" s="26">
        <v>7</v>
      </c>
      <c r="I25" s="26">
        <v>41</v>
      </c>
      <c r="J25" s="26">
        <v>6</v>
      </c>
      <c r="K25" s="26">
        <v>0</v>
      </c>
      <c r="L25" s="26">
        <v>9</v>
      </c>
      <c r="M25" s="26">
        <v>3</v>
      </c>
      <c r="N25" s="26">
        <v>4</v>
      </c>
      <c r="O25" s="26">
        <v>2</v>
      </c>
      <c r="P25" s="26">
        <v>11</v>
      </c>
      <c r="Q25" s="23"/>
      <c r="R25" s="28">
        <v>35</v>
      </c>
    </row>
    <row r="26" spans="1:18" ht="15.75" thickBot="1" x14ac:dyDescent="0.3">
      <c r="A26" s="3" t="s">
        <v>24</v>
      </c>
      <c r="B26" s="2">
        <v>1971</v>
      </c>
      <c r="C26" s="2" t="s">
        <v>25</v>
      </c>
      <c r="D26" s="29">
        <v>233</v>
      </c>
      <c r="E26" s="25">
        <v>45</v>
      </c>
      <c r="F26" s="25">
        <v>188</v>
      </c>
      <c r="G26" s="26" t="s">
        <v>72</v>
      </c>
      <c r="H26" s="26">
        <v>15</v>
      </c>
      <c r="I26" s="26">
        <v>39</v>
      </c>
      <c r="J26" s="26">
        <v>8</v>
      </c>
      <c r="K26" s="26">
        <v>0</v>
      </c>
      <c r="L26" s="26">
        <v>5</v>
      </c>
      <c r="M26" s="26">
        <v>6</v>
      </c>
      <c r="N26" s="26">
        <v>3</v>
      </c>
      <c r="O26" s="26">
        <v>3</v>
      </c>
      <c r="P26" s="26">
        <v>7</v>
      </c>
      <c r="Q26" s="26">
        <v>34</v>
      </c>
      <c r="R26" s="28">
        <v>32</v>
      </c>
    </row>
    <row r="27" spans="1:18" ht="26.25" thickBot="1" x14ac:dyDescent="0.3">
      <c r="A27" s="3" t="s">
        <v>26</v>
      </c>
      <c r="B27" s="2">
        <v>1975</v>
      </c>
      <c r="C27" s="2" t="s">
        <v>27</v>
      </c>
      <c r="D27" s="29">
        <v>618</v>
      </c>
      <c r="E27" s="25">
        <v>470</v>
      </c>
      <c r="F27" s="25">
        <v>148</v>
      </c>
      <c r="G27" s="26" t="s">
        <v>73</v>
      </c>
      <c r="H27" s="26">
        <v>12</v>
      </c>
      <c r="I27" s="26">
        <v>24</v>
      </c>
      <c r="J27" s="26">
        <v>27</v>
      </c>
      <c r="K27" s="26">
        <v>0</v>
      </c>
      <c r="L27" s="26">
        <v>3</v>
      </c>
      <c r="M27" s="26">
        <v>7</v>
      </c>
      <c r="N27" s="26">
        <v>4</v>
      </c>
      <c r="O27" s="26">
        <v>5</v>
      </c>
      <c r="P27" s="26">
        <v>6</v>
      </c>
      <c r="Q27" s="27">
        <v>44971</v>
      </c>
      <c r="R27" s="28">
        <v>30</v>
      </c>
    </row>
    <row r="28" spans="1:18" ht="26.25" thickBot="1" x14ac:dyDescent="0.3">
      <c r="A28" s="3" t="s">
        <v>28</v>
      </c>
      <c r="B28" s="2">
        <v>1978</v>
      </c>
      <c r="C28" s="2" t="s">
        <v>29</v>
      </c>
      <c r="D28" s="24">
        <v>146</v>
      </c>
      <c r="E28" s="25">
        <v>43</v>
      </c>
      <c r="F28" s="25">
        <v>103</v>
      </c>
      <c r="G28" s="26" t="s">
        <v>74</v>
      </c>
      <c r="H28" s="26">
        <v>8</v>
      </c>
      <c r="I28" s="26">
        <v>14</v>
      </c>
      <c r="J28" s="26">
        <v>6</v>
      </c>
      <c r="K28" s="26">
        <v>3</v>
      </c>
      <c r="L28" s="26">
        <v>6</v>
      </c>
      <c r="M28" s="26">
        <v>4</v>
      </c>
      <c r="N28" s="26">
        <v>3</v>
      </c>
      <c r="O28" s="26">
        <v>5</v>
      </c>
      <c r="P28" s="26">
        <v>1</v>
      </c>
      <c r="Q28" s="26">
        <v>18</v>
      </c>
      <c r="R28" s="28">
        <v>30</v>
      </c>
    </row>
    <row r="29" spans="1:18" ht="26.25" thickBot="1" x14ac:dyDescent="0.3">
      <c r="A29" s="3" t="s">
        <v>30</v>
      </c>
      <c r="B29" s="2">
        <v>1981</v>
      </c>
      <c r="C29" s="2" t="s">
        <v>31</v>
      </c>
      <c r="D29" s="24">
        <v>394</v>
      </c>
      <c r="E29" s="25">
        <v>339</v>
      </c>
      <c r="F29" s="25">
        <v>55</v>
      </c>
      <c r="G29" s="26" t="s">
        <v>75</v>
      </c>
      <c r="H29" s="26"/>
      <c r="I29" s="26" t="s">
        <v>76</v>
      </c>
      <c r="J29" s="26"/>
      <c r="K29" s="26"/>
      <c r="L29" s="26"/>
      <c r="M29" s="26"/>
      <c r="N29" s="26"/>
      <c r="O29" s="26"/>
      <c r="P29" s="26"/>
      <c r="Q29" s="26">
        <v>14</v>
      </c>
      <c r="R29" s="28">
        <v>17</v>
      </c>
    </row>
    <row r="30" spans="1:18" ht="26.25" thickBot="1" x14ac:dyDescent="0.3">
      <c r="A30" s="3" t="s">
        <v>32</v>
      </c>
      <c r="B30" s="2">
        <v>1984</v>
      </c>
      <c r="C30" s="2" t="s">
        <v>33</v>
      </c>
      <c r="D30" s="24">
        <v>1204</v>
      </c>
      <c r="E30" s="25">
        <v>1150</v>
      </c>
      <c r="F30" s="25">
        <v>53</v>
      </c>
      <c r="G30" s="26" t="s">
        <v>34</v>
      </c>
      <c r="H30" s="26"/>
      <c r="I30" s="26"/>
      <c r="J30" s="26"/>
      <c r="K30" s="26"/>
      <c r="L30" s="26"/>
      <c r="M30" s="26"/>
      <c r="N30" s="26"/>
      <c r="O30" s="26"/>
      <c r="P30" s="26"/>
      <c r="Q30" s="26">
        <v>9</v>
      </c>
      <c r="R30" s="28">
        <v>13</v>
      </c>
    </row>
    <row r="31" spans="1:18" ht="26.25" thickBot="1" x14ac:dyDescent="0.3">
      <c r="A31" s="3" t="s">
        <v>35</v>
      </c>
      <c r="B31" s="2">
        <v>1987</v>
      </c>
      <c r="C31" s="2" t="s">
        <v>36</v>
      </c>
      <c r="D31" s="24">
        <v>221</v>
      </c>
      <c r="E31" s="25">
        <v>166</v>
      </c>
      <c r="F31" s="25">
        <v>55</v>
      </c>
      <c r="G31" s="26" t="s">
        <v>77</v>
      </c>
      <c r="H31" s="26">
        <v>0</v>
      </c>
      <c r="I31" s="26">
        <v>6</v>
      </c>
      <c r="J31" s="26">
        <v>2</v>
      </c>
      <c r="K31" s="26">
        <v>14</v>
      </c>
      <c r="L31" s="26">
        <v>7</v>
      </c>
      <c r="M31" s="26">
        <v>2</v>
      </c>
      <c r="N31" s="26">
        <v>6</v>
      </c>
      <c r="O31" s="26">
        <v>2</v>
      </c>
      <c r="P31" s="26">
        <v>0</v>
      </c>
      <c r="Q31" s="26">
        <v>2</v>
      </c>
      <c r="R31" s="28">
        <v>24</v>
      </c>
    </row>
    <row r="32" spans="1:18" ht="15.75" thickBot="1" x14ac:dyDescent="0.3">
      <c r="A32" s="3" t="s">
        <v>37</v>
      </c>
      <c r="B32" s="2">
        <v>1991</v>
      </c>
      <c r="C32" s="2" t="s">
        <v>38</v>
      </c>
      <c r="D32" s="24">
        <v>466</v>
      </c>
      <c r="E32" s="25">
        <v>305</v>
      </c>
      <c r="F32" s="25">
        <v>141</v>
      </c>
      <c r="G32" s="26" t="s">
        <v>78</v>
      </c>
      <c r="H32" s="26">
        <v>5</v>
      </c>
      <c r="I32" s="26">
        <v>32</v>
      </c>
      <c r="J32" s="26">
        <v>3</v>
      </c>
      <c r="K32" s="26">
        <v>9</v>
      </c>
      <c r="L32" s="26">
        <v>34</v>
      </c>
      <c r="M32" s="26">
        <v>1</v>
      </c>
      <c r="N32" s="26">
        <v>5</v>
      </c>
      <c r="O32" s="26">
        <v>2</v>
      </c>
      <c r="P32" s="26">
        <v>6</v>
      </c>
      <c r="Q32" s="26">
        <v>5</v>
      </c>
      <c r="R32" s="28">
        <v>42</v>
      </c>
    </row>
    <row r="33" spans="1:18" ht="26.25" thickBot="1" x14ac:dyDescent="0.3">
      <c r="A33" s="3" t="s">
        <v>39</v>
      </c>
      <c r="B33" s="2">
        <v>1996</v>
      </c>
      <c r="C33" s="2" t="s">
        <v>40</v>
      </c>
      <c r="D33" s="24">
        <v>82</v>
      </c>
      <c r="E33" s="25">
        <v>17</v>
      </c>
      <c r="F33" s="25">
        <v>65</v>
      </c>
      <c r="G33" s="26" t="s">
        <v>79</v>
      </c>
      <c r="H33" s="26">
        <v>0</v>
      </c>
      <c r="I33" s="26">
        <v>11</v>
      </c>
      <c r="J33" s="26">
        <v>22</v>
      </c>
      <c r="K33" s="26">
        <v>2</v>
      </c>
      <c r="L33" s="26">
        <v>3</v>
      </c>
      <c r="M33" s="26">
        <v>1</v>
      </c>
      <c r="N33" s="26">
        <v>2</v>
      </c>
      <c r="O33" s="26">
        <v>0</v>
      </c>
      <c r="P33" s="26">
        <v>9</v>
      </c>
      <c r="Q33" s="26">
        <v>15</v>
      </c>
      <c r="R33" s="28">
        <v>21</v>
      </c>
    </row>
    <row r="34" spans="1:18" ht="15.75" thickBot="1" x14ac:dyDescent="0.3">
      <c r="A34" s="3" t="s">
        <v>41</v>
      </c>
      <c r="B34" s="2">
        <v>1999</v>
      </c>
      <c r="C34" s="4" t="s">
        <v>42</v>
      </c>
      <c r="D34" s="24">
        <v>349</v>
      </c>
      <c r="E34" s="25" t="s">
        <v>43</v>
      </c>
      <c r="F34" s="25">
        <v>120</v>
      </c>
      <c r="G34" s="26" t="s">
        <v>80</v>
      </c>
      <c r="H34" s="26" t="s">
        <v>44</v>
      </c>
      <c r="I34" s="26">
        <v>10</v>
      </c>
      <c r="J34" s="26">
        <v>10</v>
      </c>
      <c r="K34" s="26">
        <v>3</v>
      </c>
      <c r="L34" s="26">
        <v>4</v>
      </c>
      <c r="M34" s="26">
        <v>8</v>
      </c>
      <c r="N34" s="26">
        <v>7</v>
      </c>
      <c r="O34" s="26">
        <v>9</v>
      </c>
      <c r="P34" s="26">
        <v>26</v>
      </c>
      <c r="Q34" s="26">
        <v>12</v>
      </c>
      <c r="R34" s="28">
        <v>38</v>
      </c>
    </row>
    <row r="35" spans="1:18" ht="26.25" thickBot="1" x14ac:dyDescent="0.3">
      <c r="A35" s="3" t="s">
        <v>45</v>
      </c>
      <c r="B35" s="2">
        <v>2002</v>
      </c>
      <c r="C35" s="2" t="s">
        <v>46</v>
      </c>
      <c r="D35" s="24">
        <v>550</v>
      </c>
      <c r="E35" s="25">
        <v>296</v>
      </c>
      <c r="F35" s="25">
        <v>254</v>
      </c>
      <c r="G35" s="26">
        <v>108</v>
      </c>
      <c r="H35" s="26">
        <v>3</v>
      </c>
      <c r="I35" s="26">
        <v>19</v>
      </c>
      <c r="J35" s="26">
        <v>10</v>
      </c>
      <c r="K35" s="26">
        <v>8</v>
      </c>
      <c r="L35" s="26">
        <v>27</v>
      </c>
      <c r="M35" s="26">
        <v>3</v>
      </c>
      <c r="N35" s="26">
        <v>4</v>
      </c>
      <c r="O35" s="26">
        <v>6</v>
      </c>
      <c r="P35" s="26">
        <v>50</v>
      </c>
      <c r="Q35" s="26">
        <v>16</v>
      </c>
      <c r="R35" s="28">
        <v>49</v>
      </c>
    </row>
    <row r="36" spans="1:18" ht="26.25" thickBot="1" x14ac:dyDescent="0.3">
      <c r="A36" s="3" t="s">
        <v>47</v>
      </c>
      <c r="B36" s="2">
        <v>2005</v>
      </c>
      <c r="C36" s="2" t="s">
        <v>48</v>
      </c>
      <c r="D36" s="30">
        <v>726</v>
      </c>
      <c r="E36" s="25" t="s">
        <v>49</v>
      </c>
      <c r="F36" s="25" t="s">
        <v>50</v>
      </c>
      <c r="G36" s="26" t="s">
        <v>81</v>
      </c>
      <c r="H36" s="26">
        <v>3</v>
      </c>
      <c r="I36" s="26">
        <v>20</v>
      </c>
      <c r="J36" s="26">
        <v>11</v>
      </c>
      <c r="K36" s="26">
        <v>7</v>
      </c>
      <c r="L36" s="26" t="s">
        <v>51</v>
      </c>
      <c r="M36" s="26">
        <v>9</v>
      </c>
      <c r="N36" s="26">
        <v>12</v>
      </c>
      <c r="O36" s="26">
        <v>11</v>
      </c>
      <c r="P36" s="26">
        <v>35</v>
      </c>
      <c r="Q36" s="26">
        <v>14</v>
      </c>
      <c r="R36" s="28">
        <v>49</v>
      </c>
    </row>
    <row r="37" spans="1:18" ht="15.75" thickBot="1" x14ac:dyDescent="0.3">
      <c r="A37" s="3" t="s">
        <v>52</v>
      </c>
      <c r="B37" s="2">
        <v>2008</v>
      </c>
      <c r="C37" s="2" t="s">
        <v>53</v>
      </c>
      <c r="D37" s="24" t="s">
        <v>54</v>
      </c>
      <c r="E37" s="25" t="s">
        <v>55</v>
      </c>
      <c r="F37" s="25" t="s">
        <v>56</v>
      </c>
      <c r="G37" s="26" t="s">
        <v>82</v>
      </c>
      <c r="H37" s="26" t="s">
        <v>57</v>
      </c>
      <c r="I37" s="26" t="s">
        <v>58</v>
      </c>
      <c r="J37" s="26" t="s">
        <v>59</v>
      </c>
      <c r="K37" s="26">
        <v>46</v>
      </c>
      <c r="L37" s="26" t="s">
        <v>60</v>
      </c>
      <c r="M37" s="26" t="s">
        <v>61</v>
      </c>
      <c r="N37" s="26" t="s">
        <v>62</v>
      </c>
      <c r="O37" s="26" t="s">
        <v>63</v>
      </c>
      <c r="P37" s="26" t="s">
        <v>64</v>
      </c>
      <c r="Q37" s="26" t="s">
        <v>65</v>
      </c>
      <c r="R37" s="28" t="s">
        <v>65</v>
      </c>
    </row>
    <row r="38" spans="1:18" ht="15.75" thickBot="1" x14ac:dyDescent="0.3">
      <c r="A38" s="3" t="s">
        <v>66</v>
      </c>
      <c r="B38" s="2"/>
      <c r="C38" s="2"/>
      <c r="D38" s="24">
        <v>5782</v>
      </c>
      <c r="E38" s="31">
        <v>3344</v>
      </c>
      <c r="F38" s="31">
        <v>1462</v>
      </c>
      <c r="G38" s="32">
        <v>564</v>
      </c>
      <c r="H38" s="32">
        <v>78</v>
      </c>
      <c r="I38" s="32">
        <v>246</v>
      </c>
      <c r="J38" s="32">
        <v>108</v>
      </c>
      <c r="K38" s="32">
        <v>92</v>
      </c>
      <c r="L38" s="32">
        <v>99</v>
      </c>
      <c r="M38" s="32">
        <v>49</v>
      </c>
      <c r="N38" s="32">
        <v>53</v>
      </c>
      <c r="O38" s="32">
        <v>49</v>
      </c>
      <c r="P38" s="32">
        <v>159</v>
      </c>
      <c r="Q38" s="32">
        <v>181</v>
      </c>
      <c r="R38" s="28"/>
    </row>
  </sheetData>
  <mergeCells count="20">
    <mergeCell ref="F22:F23"/>
    <mergeCell ref="G22:G23"/>
    <mergeCell ref="H22:H23"/>
    <mergeCell ref="Q22:Q23"/>
    <mergeCell ref="R22:R23"/>
    <mergeCell ref="A22:A23"/>
    <mergeCell ref="B22:B23"/>
    <mergeCell ref="C22:C23"/>
    <mergeCell ref="D22:D23"/>
    <mergeCell ref="E22:E23"/>
    <mergeCell ref="G1:G2"/>
    <mergeCell ref="H1:H2"/>
    <mergeCell ref="Q1:Q2"/>
    <mergeCell ref="R1:R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Deschenes</dc:creator>
  <cp:lastModifiedBy>Claire Deschenes</cp:lastModifiedBy>
  <dcterms:created xsi:type="dcterms:W3CDTF">2023-03-06T21:56:27Z</dcterms:created>
  <dcterms:modified xsi:type="dcterms:W3CDTF">2023-03-11T20:04:25Z</dcterms:modified>
</cp:coreProperties>
</file>