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LDES\Documents\A-CIWES-ICFIS (INWES-ERI)\BOOK ICWES\BOOK DRAFT\Claire textes and analysis\Excel finaux avec # abstracts S&amp;T\"/>
    </mc:Choice>
  </mc:AlternateContent>
  <xr:revisionPtr revIDLastSave="0" documentId="13_ncr:1_{6E0252DE-5CDE-43CC-BA49-05230CCBE375}" xr6:coauthVersionLast="36" xr6:coauthVersionMax="47" xr10:uidLastSave="{00000000-0000-0000-0000-000000000000}"/>
  <bookViews>
    <workbookView xWindow="-120" yWindow="-120" windowWidth="20730" windowHeight="11160" xr2:uid="{5074F40D-9D66-4BE6-9989-B55F9A6AB92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4" i="1" l="1"/>
  <c r="H33" i="1"/>
  <c r="H32" i="1"/>
</calcChain>
</file>

<file path=xl/sharedStrings.xml><?xml version="1.0" encoding="utf-8"?>
<sst xmlns="http://schemas.openxmlformats.org/spreadsheetml/2006/main" count="257" uniqueCount="161">
  <si>
    <t>Session</t>
  </si>
  <si>
    <t>Session and panel titles</t>
  </si>
  <si>
    <t>Papers</t>
  </si>
  <si>
    <t>Last name</t>
  </si>
  <si>
    <t>First name</t>
  </si>
  <si>
    <t>m/f</t>
  </si>
  <si>
    <t>Country</t>
  </si>
  <si>
    <t>f</t>
  </si>
  <si>
    <t>Juillard</t>
  </si>
  <si>
    <t>Jacqueline</t>
  </si>
  <si>
    <t>m</t>
  </si>
  <si>
    <t>sessions</t>
  </si>
  <si>
    <t>papers</t>
  </si>
  <si>
    <t>speakers</t>
  </si>
  <si>
    <t>H</t>
  </si>
  <si>
    <t>1B</t>
  </si>
  <si>
    <t>USA</t>
  </si>
  <si>
    <t>Switzerland</t>
  </si>
  <si>
    <t>Canada</t>
  </si>
  <si>
    <t>Region</t>
  </si>
  <si>
    <t>Chair</t>
  </si>
  <si>
    <t>Nb papers exp.</t>
  </si>
  <si>
    <t>Communications et transfert de technologie / Communication and transfer of technology</t>
  </si>
  <si>
    <t>Winifred Karagwa Byanyima (Uganda)</t>
  </si>
  <si>
    <t>Pigrucci</t>
  </si>
  <si>
    <t>Paola</t>
  </si>
  <si>
    <t>[UNIDO database on employment of women in industry]</t>
  </si>
  <si>
    <t>[appropriate technology transfer and education programmes by USA and France in Tunisia]</t>
  </si>
  <si>
    <t>Hassiba</t>
  </si>
  <si>
    <t>Chebaane/Chebanne</t>
  </si>
  <si>
    <t>Tunisia</t>
  </si>
  <si>
    <t>[role of technical journalism]</t>
  </si>
  <si>
    <t>[personal experiences as an architect working in Europe on African projects and in Gabon working on European projects]</t>
  </si>
  <si>
    <t>Gabon</t>
  </si>
  <si>
    <t>Science et développement / Science and development</t>
  </si>
  <si>
    <t>Science et techniques / Science and techniques</t>
  </si>
  <si>
    <t>Tshiala Kobioso (Zaire, French-speaking Africa)</t>
  </si>
  <si>
    <t>Ivory Coast</t>
  </si>
  <si>
    <t>Olivia</t>
  </si>
  <si>
    <t>Béatrice</t>
  </si>
  <si>
    <t>1A</t>
  </si>
  <si>
    <t>Marie-Anne/Myriam</t>
  </si>
  <si>
    <t>M'Dende/N'Gawa Dende</t>
  </si>
  <si>
    <t>5 and 3</t>
  </si>
  <si>
    <t>Togo/Italy</t>
  </si>
  <si>
    <t>Laverne</t>
  </si>
  <si>
    <t>Wells-Bowie</t>
  </si>
  <si>
    <t>Cultural Conservation Considerations for Environmental Development</t>
  </si>
  <si>
    <t>Cairncross</t>
  </si>
  <si>
    <t>Rosalind</t>
  </si>
  <si>
    <t>Rôle des femmes dans l'autosuffisance alimentaire de l'Afrique</t>
  </si>
  <si>
    <t>Marie-Laure</t>
  </si>
  <si>
    <t>The Role of Women Engineers and Scientists in the World</t>
  </si>
  <si>
    <t>Zuliztkaya</t>
  </si>
  <si>
    <t>Polina</t>
  </si>
  <si>
    <t>The Role of Women Engineers and Scientists in Combatting the Hazards of Modern Scientific and Technological Development</t>
  </si>
  <si>
    <t>Kamala</t>
  </si>
  <si>
    <t>India</t>
  </si>
  <si>
    <t>Science and Technology in Philippines Economic Recovering and National Self-Reliance </t>
  </si>
  <si>
    <t>Caoli</t>
  </si>
  <si>
    <t>Philippines</t>
  </si>
  <si>
    <t>Tansinsin</t>
  </si>
  <si>
    <t>Lydia</t>
  </si>
  <si>
    <t>Ka Ray</t>
  </si>
  <si>
    <t>Malaki</t>
  </si>
  <si>
    <t>Women Scientists and Technologists in the Philippines</t>
  </si>
  <si>
    <t>Accumulation of Industrial Pollutants and Implants and its Impact on Human Health </t>
  </si>
  <si>
    <t>Science and the Law. A Comment with Reference to the Environment </t>
  </si>
  <si>
    <t>Facteurs d’environnement à considérer pour la conception et la mise en opération des plateformes de pétrole immobiles en mer </t>
  </si>
  <si>
    <t>Joyce</t>
  </si>
  <si>
    <t>Table</t>
  </si>
  <si>
    <t>Expérence de la Tunisie en matière de développement et de la maîtrise de la technologie dans le secteur agricole </t>
  </si>
  <si>
    <t>Assi</t>
  </si>
  <si>
    <t>Gbegbelegbe</t>
  </si>
  <si>
    <t>Bénin</t>
  </si>
  <si>
    <t>Kuhlshrestha</t>
  </si>
  <si>
    <t>New Horizons of Energy. White Coal </t>
  </si>
  <si>
    <t>Ahelat</t>
  </si>
  <si>
    <t>Computer-Aided Design of Electronic Circuits</t>
  </si>
  <si>
    <t>Joshi</t>
  </si>
  <si>
    <t>Madhuri</t>
  </si>
  <si>
    <t>Identification of Tobacco-Specific Nitrosamines in the Saliva of Tobacco Chewers</t>
  </si>
  <si>
    <t>Bhide</t>
  </si>
  <si>
    <t>S.V.</t>
  </si>
  <si>
    <t>Keva</t>
  </si>
  <si>
    <t>T.B. Stavra</t>
  </si>
  <si>
    <t>Bulgaria</t>
  </si>
  <si>
    <t>Nb papers in rec.</t>
  </si>
  <si>
    <t>Time in rec.</t>
  </si>
  <si>
    <t>Refs in transcript</t>
  </si>
  <si>
    <t>Language</t>
  </si>
  <si>
    <t>EN</t>
  </si>
  <si>
    <t>Source</t>
  </si>
  <si>
    <t>WES</t>
  </si>
  <si>
    <t>Rec.</t>
  </si>
  <si>
    <t>Rec. SF</t>
  </si>
  <si>
    <t>Téa</t>
  </si>
  <si>
    <t>Juliette</t>
  </si>
  <si>
    <t>Swartz</t>
  </si>
  <si>
    <t>Judith</t>
  </si>
  <si>
    <t>Netherlands</t>
  </si>
  <si>
    <t>FR</t>
  </si>
  <si>
    <t>Facteurs conditionnant le système de l'informatisation des organisations publiques et privées ivoiriennes. Rôles des sociétés de services en ingénierie informatique</t>
  </si>
  <si>
    <t>Fadiga</t>
  </si>
  <si>
    <t>Safoura</t>
  </si>
  <si>
    <t>[festival panafricain des arts et cultures]</t>
  </si>
  <si>
    <t>Aminata</t>
  </si>
  <si>
    <t>Utilisation de la culture d'embryons zygotiques in vitro dans la collecte de germplasm de cocotiers. Méthodes de prélèvement et de conservation et raisons d'abandonner une culture in vitro</t>
  </si>
  <si>
    <t>L'utilisation de la palynologie comme outil de recherche pétrolière</t>
  </si>
  <si>
    <t>[géobéton]</t>
  </si>
  <si>
    <t>Ando</t>
  </si>
  <si>
    <t>Jacques</t>
  </si>
  <si>
    <t>Lohoury-Guigui</t>
  </si>
  <si>
    <t>Bette K. Krenzer (USA, Americas)</t>
  </si>
  <si>
    <t>Chandrasekhar</t>
  </si>
  <si>
    <t>Avertissement nutritionnels de bouillies traditionnelles pour bébés et enfants. Expériences et possibilités. Expérimentation et vulgarisation d’une farine de sevrage. Impact et analyses. Amélioration de la formule </t>
  </si>
  <si>
    <t>Wagner</t>
  </si>
  <si>
    <t>The Impact of Computers on Women’s Role and Opportunities in Office Work</t>
  </si>
  <si>
    <t>[Edna ]</t>
  </si>
  <si>
    <t>Transfer of Technology: Institution Building in Women Polytechnics</t>
  </si>
  <si>
    <t>Transient Study Algorithm of Induction Conversion</t>
  </si>
  <si>
    <t>Sahko</t>
  </si>
  <si>
    <t>Nutrition and Agriculture: A LAK Marriage</t>
  </si>
  <si>
    <t>Tape no.</t>
  </si>
  <si>
    <t>10:41:59 to 11:09:02</t>
  </si>
  <si>
    <t>12:33:20 to 12:59:55</t>
  </si>
  <si>
    <t>7
13</t>
  </si>
  <si>
    <t>06:38:20 to 07:13:23
14:02:50 to 14:35:30</t>
  </si>
  <si>
    <t>10:12:00 to 10:38:33</t>
  </si>
  <si>
    <t>08:33:58 to 09:00:21</t>
  </si>
  <si>
    <t>00:47:04 to 01:04:55</t>
  </si>
  <si>
    <t>4
10</t>
  </si>
  <si>
    <t>03:54:15 to 03:57:03
09:34:23 to 09:58:45</t>
  </si>
  <si>
    <t>08:04:11 to 08:17:35</t>
  </si>
  <si>
    <t>06:11:19 to 06:19:30</t>
  </si>
  <si>
    <t>08:00:18 to 08:01:47</t>
  </si>
  <si>
    <t>00:00:00 to 00:28:12
01:34:22 to 01:35:35
09:21:35 to 09:34:02</t>
  </si>
  <si>
    <t>0
0
9</t>
  </si>
  <si>
    <t>[moved to 3, cf. Rec. 11; 10:38:49ff]</t>
  </si>
  <si>
    <t>all info on this session from WES 14.1 (1987), p. 19, except last paper</t>
  </si>
  <si>
    <t>paper recorded only</t>
  </si>
  <si>
    <t>[title]</t>
  </si>
  <si>
    <t>title unknown, topic in square brackets</t>
  </si>
  <si>
    <t>title</t>
  </si>
  <si>
    <t>paper listed by program chair Safoura Fadiga (SF) in recording; if paper is also recorded, timestamps are given</t>
  </si>
  <si>
    <t>title known; paper may have been given in English, actual language only indicated when paper is recorded</t>
  </si>
  <si>
    <t>KEY</t>
  </si>
  <si>
    <t>4 or 5</t>
  </si>
  <si>
    <t>Unknown</t>
  </si>
  <si>
    <t>26 or 27</t>
  </si>
  <si>
    <t>[possibly moved elsewhere or not presented]</t>
  </si>
  <si>
    <t>pp. 5-7</t>
  </si>
  <si>
    <t>pp. 33-34</t>
  </si>
  <si>
    <t>p. 40 (placeholder)</t>
  </si>
  <si>
    <t>pp. 40-42 (partial transcription)</t>
  </si>
  <si>
    <t>pp. 2-5
p. 7
p. 42 (placeholder)</t>
  </si>
  <si>
    <t>p. 24
p. 42 (placeholder)</t>
  </si>
  <si>
    <t>pp. 42-46</t>
  </si>
  <si>
    <t>p. 47 (placeholder)</t>
  </si>
  <si>
    <t>pp. 35-39
p. 47 (placholder)</t>
  </si>
  <si>
    <t>3 and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</si>
</sst>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theme="6"/>
      </left>
      <right style="thin">
        <color theme="6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1" xfId="0" applyFont="1" applyBorder="1"/>
    <xf numFmtId="0" fontId="1" fillId="2" borderId="0" xfId="0" applyFont="1" applyFill="1"/>
    <xf numFmtId="0" fontId="1" fillId="3" borderId="0" xfId="0" applyFont="1" applyFill="1"/>
    <xf numFmtId="0" fontId="0" fillId="3" borderId="0" xfId="0" applyFill="1"/>
    <xf numFmtId="0" fontId="1" fillId="3" borderId="0" xfId="0" applyFont="1" applyFill="1" applyAlignment="1">
      <alignment horizontal="right"/>
    </xf>
    <xf numFmtId="0" fontId="0" fillId="0" borderId="2" xfId="0" applyBorder="1"/>
    <xf numFmtId="0" fontId="0" fillId="0" borderId="0" xfId="0" applyAlignment="1">
      <alignment horizontal="right"/>
    </xf>
    <xf numFmtId="0" fontId="0" fillId="0" borderId="2" xfId="0" applyBorder="1" applyAlignment="1">
      <alignment horizontal="right"/>
    </xf>
    <xf numFmtId="0" fontId="0" fillId="0" borderId="0" xfId="0" applyAlignment="1">
      <alignment wrapText="1"/>
    </xf>
    <xf numFmtId="21" fontId="0" fillId="0" borderId="0" xfId="0" applyNumberFormat="1" applyAlignment="1">
      <alignment wrapText="1"/>
    </xf>
    <xf numFmtId="20" fontId="0" fillId="0" borderId="0" xfId="0" applyNumberFormat="1"/>
    <xf numFmtId="0" fontId="0" fillId="0" borderId="0" xfId="0" applyAlignment="1">
      <alignment horizontal="right" wrapText="1"/>
    </xf>
    <xf numFmtId="0" fontId="0" fillId="0" borderId="2" xfId="0" applyBorder="1" applyAlignment="1">
      <alignment horizontal="left"/>
    </xf>
    <xf numFmtId="0" fontId="0" fillId="0" borderId="0" xfId="0" applyFont="1"/>
    <xf numFmtId="0" fontId="0" fillId="0" borderId="0" xfId="0" applyAlignment="1">
      <alignment horizontal="left"/>
    </xf>
    <xf numFmtId="0" fontId="0" fillId="0" borderId="0" xfId="0" applyFill="1"/>
    <xf numFmtId="0" fontId="1" fillId="4" borderId="0" xfId="0" applyFont="1" applyFill="1" applyAlignment="1">
      <alignment horizontal="left"/>
    </xf>
    <xf numFmtId="0" fontId="0" fillId="4" borderId="0" xfId="0" applyFill="1"/>
    <xf numFmtId="0" fontId="0" fillId="4" borderId="0" xfId="0" applyFill="1" applyAlignment="1">
      <alignment horizontal="left"/>
    </xf>
    <xf numFmtId="0" fontId="0" fillId="3" borderId="0" xfId="0" applyFill="1" applyAlignment="1">
      <alignment horizontal="right"/>
    </xf>
    <xf numFmtId="0" fontId="0" fillId="0" borderId="0" xfId="0" applyBorder="1"/>
    <xf numFmtId="0" fontId="0" fillId="0" borderId="0" xfId="0" applyBorder="1" applyAlignment="1">
      <alignment horizontal="right"/>
    </xf>
  </cellXfs>
  <cellStyles count="1">
    <cellStyle name="Normal" xfId="0" builtinId="0"/>
  </cellStyles>
  <dxfs count="19"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border outline="0">
        <top style="thin">
          <color theme="6"/>
        </top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 outline="0">
        <left style="thin">
          <color theme="6"/>
        </left>
        <right style="thin">
          <color theme="6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5922345-4645-4064-BD78-FEFF3116DFF2}" name="Table1" displayName="Table1" ref="A1:P30" totalsRowShown="0" headerRowDxfId="18" dataDxfId="16" headerRowBorderDxfId="17" tableBorderDxfId="15">
  <autoFilter ref="A1:P30" xr:uid="{E5922345-4645-4064-BD78-FEFF3116DFF2}"/>
  <tableColumns count="16">
    <tableColumn id="1" xr3:uid="{B5106367-30F7-499A-9561-68D84F5A6036}" name="Session" dataDxfId="14"/>
    <tableColumn id="2" xr3:uid="{7B165304-9DAC-40F1-BBA0-F999D897D8A4}" name="Nb papers exp." dataDxfId="13"/>
    <tableColumn id="11" xr3:uid="{892C88DB-B50D-4075-B80E-1475F7F93D27}" name="Nb papers in rec." dataDxfId="12"/>
    <tableColumn id="3" xr3:uid="{FA8473CA-CFF8-4931-84B3-C853F72429AD}" name="Session and panel titles" dataDxfId="11"/>
    <tableColumn id="10" xr3:uid="{F17E583E-B9E9-4F34-A42D-948FD1F1DDBB}" name="Chair" dataDxfId="10"/>
    <tableColumn id="4" xr3:uid="{F4C92341-EDFF-4AD6-9EF2-9CF851CEE363}" name="Papers" dataDxfId="9"/>
    <tableColumn id="5" xr3:uid="{5F1B9DC9-5A89-45A9-AA30-1BE68766722B}" name="Last name" dataDxfId="8"/>
    <tableColumn id="6" xr3:uid="{AF64FED9-26B5-423C-8A73-F364EE04D50E}" name="First name" dataDxfId="7"/>
    <tableColumn id="7" xr3:uid="{738199AB-A8B5-4180-A9D4-C6B5AD645349}" name="m/f" dataDxfId="6"/>
    <tableColumn id="8" xr3:uid="{8FCBBA48-984D-4C1A-895E-CFD40AC0DE1B}" name="Region" dataDxfId="5"/>
    <tableColumn id="9" xr3:uid="{EBBE46DF-A911-4F4D-80E8-3D9658F557C7}" name="Country" dataDxfId="4"/>
    <tableColumn id="15" xr3:uid="{C09075A1-BC28-4E65-B3E0-D73FBC706E99}" name="Source" dataDxfId="3"/>
    <tableColumn id="12" xr3:uid="{5B97055F-C9C8-4D36-A605-5BB1D806F5DA}" name="Language" dataDxfId="2"/>
    <tableColumn id="17" xr3:uid="{81008A6B-8453-4082-9264-3ECD48F15E19}" name="Tape no."/>
    <tableColumn id="13" xr3:uid="{8AFECFC0-0E5A-4942-91E0-35F5557AC159}" name="Time in rec." dataDxfId="1"/>
    <tableColumn id="14" xr3:uid="{AC880BFC-8675-4C89-BC7C-A4568838A092}" name="Refs in transcript" dataDxfId="0"/>
  </tableColumns>
  <tableStyleInfo name="TableStyleLight18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A2E4D7-218A-40A7-BFA7-DE62EB5669B0}">
  <dimension ref="A1:P42"/>
  <sheetViews>
    <sheetView tabSelected="1" zoomScale="80" zoomScaleNormal="80" workbookViewId="0">
      <selection activeCell="D13" sqref="D13"/>
    </sheetView>
  </sheetViews>
  <sheetFormatPr baseColWidth="10" defaultColWidth="9.140625" defaultRowHeight="15" x14ac:dyDescent="0.25"/>
  <cols>
    <col min="1" max="1" width="9.85546875" customWidth="1"/>
    <col min="2" max="2" width="9.5703125" customWidth="1"/>
    <col min="3" max="3" width="10" customWidth="1"/>
    <col min="4" max="4" width="28.85546875" bestFit="1" customWidth="1"/>
    <col min="5" max="5" width="28.85546875" customWidth="1"/>
    <col min="6" max="6" width="77" customWidth="1"/>
    <col min="7" max="7" width="27.85546875" bestFit="1" customWidth="1"/>
    <col min="8" max="8" width="22" bestFit="1" customWidth="1"/>
    <col min="9" max="9" width="6.7109375" customWidth="1"/>
    <col min="10" max="10" width="7.140625" customWidth="1"/>
    <col min="11" max="11" width="14.7109375" customWidth="1"/>
    <col min="15" max="15" width="19.5703125" bestFit="1" customWidth="1"/>
    <col min="16" max="16" width="21.42578125" customWidth="1"/>
  </cols>
  <sheetData>
    <row r="1" spans="1:16" x14ac:dyDescent="0.25">
      <c r="A1" s="1" t="s">
        <v>0</v>
      </c>
      <c r="B1" s="1" t="s">
        <v>21</v>
      </c>
      <c r="C1" s="1" t="s">
        <v>87</v>
      </c>
      <c r="D1" s="1" t="s">
        <v>1</v>
      </c>
      <c r="E1" s="1" t="s">
        <v>20</v>
      </c>
      <c r="F1" s="1" t="s">
        <v>2</v>
      </c>
      <c r="G1" s="1" t="s">
        <v>3</v>
      </c>
      <c r="H1" s="1" t="s">
        <v>4</v>
      </c>
      <c r="I1" s="1" t="s">
        <v>5</v>
      </c>
      <c r="J1" s="1" t="s">
        <v>19</v>
      </c>
      <c r="K1" s="1" t="s">
        <v>6</v>
      </c>
      <c r="L1" s="1" t="s">
        <v>92</v>
      </c>
      <c r="M1" s="1" t="s">
        <v>90</v>
      </c>
      <c r="N1" s="1" t="s">
        <v>123</v>
      </c>
      <c r="O1" s="1" t="s">
        <v>88</v>
      </c>
      <c r="P1" s="1" t="s">
        <v>89</v>
      </c>
    </row>
    <row r="2" spans="1:16" x14ac:dyDescent="0.25">
      <c r="A2" s="2">
        <v>2</v>
      </c>
      <c r="B2" s="7" t="s">
        <v>147</v>
      </c>
      <c r="D2" t="s">
        <v>22</v>
      </c>
      <c r="E2" t="s">
        <v>23</v>
      </c>
      <c r="F2" t="s">
        <v>26</v>
      </c>
      <c r="G2" t="s">
        <v>24</v>
      </c>
      <c r="H2" t="s">
        <v>25</v>
      </c>
      <c r="I2" t="s">
        <v>7</v>
      </c>
      <c r="J2" s="7" t="s">
        <v>43</v>
      </c>
      <c r="K2" t="s">
        <v>44</v>
      </c>
      <c r="L2" t="s">
        <v>93</v>
      </c>
    </row>
    <row r="3" spans="1:16" x14ac:dyDescent="0.25">
      <c r="F3" t="s">
        <v>27</v>
      </c>
      <c r="G3" t="s">
        <v>29</v>
      </c>
      <c r="H3" t="s">
        <v>28</v>
      </c>
      <c r="I3" t="s">
        <v>7</v>
      </c>
      <c r="J3" s="7">
        <v>7</v>
      </c>
      <c r="K3" t="s">
        <v>30</v>
      </c>
      <c r="L3" t="s">
        <v>93</v>
      </c>
    </row>
    <row r="4" spans="1:16" x14ac:dyDescent="0.25">
      <c r="F4" t="s">
        <v>31</v>
      </c>
      <c r="G4" t="s">
        <v>8</v>
      </c>
      <c r="H4" t="s">
        <v>9</v>
      </c>
      <c r="I4" t="s">
        <v>7</v>
      </c>
      <c r="J4" s="7">
        <v>3</v>
      </c>
      <c r="K4" t="s">
        <v>17</v>
      </c>
      <c r="L4" t="s">
        <v>93</v>
      </c>
    </row>
    <row r="5" spans="1:16" x14ac:dyDescent="0.25">
      <c r="A5" s="21"/>
      <c r="B5" s="21"/>
      <c r="C5" s="21"/>
      <c r="D5" s="21"/>
      <c r="E5" s="21"/>
      <c r="F5" s="21" t="s">
        <v>32</v>
      </c>
      <c r="G5" s="21" t="s">
        <v>42</v>
      </c>
      <c r="H5" s="21" t="s">
        <v>41</v>
      </c>
      <c r="I5" s="21" t="s">
        <v>7</v>
      </c>
      <c r="J5" s="22">
        <v>5</v>
      </c>
      <c r="K5" s="21" t="s">
        <v>33</v>
      </c>
      <c r="L5" s="21" t="s">
        <v>93</v>
      </c>
      <c r="M5" s="22"/>
      <c r="N5" s="21"/>
      <c r="O5" s="21"/>
      <c r="P5" s="21"/>
    </row>
    <row r="6" spans="1:16" x14ac:dyDescent="0.25">
      <c r="A6" s="6"/>
      <c r="B6" s="8"/>
      <c r="C6" s="6"/>
      <c r="D6" s="6"/>
      <c r="E6" s="6"/>
      <c r="F6" s="6" t="s">
        <v>119</v>
      </c>
      <c r="G6" s="6" t="s">
        <v>75</v>
      </c>
      <c r="H6" s="6" t="s">
        <v>77</v>
      </c>
      <c r="I6" s="6" t="s">
        <v>7</v>
      </c>
      <c r="J6" s="8">
        <v>8</v>
      </c>
      <c r="K6" s="6" t="s">
        <v>57</v>
      </c>
      <c r="L6" s="6" t="s">
        <v>95</v>
      </c>
      <c r="M6" s="13" t="s">
        <v>150</v>
      </c>
      <c r="N6" s="8"/>
      <c r="O6" s="6"/>
      <c r="P6" s="6"/>
    </row>
    <row r="7" spans="1:16" x14ac:dyDescent="0.25">
      <c r="A7" s="2">
        <v>3</v>
      </c>
      <c r="B7">
        <v>6</v>
      </c>
      <c r="D7" t="s">
        <v>34</v>
      </c>
      <c r="E7" t="s">
        <v>113</v>
      </c>
      <c r="F7" t="s">
        <v>50</v>
      </c>
      <c r="G7" t="s">
        <v>112</v>
      </c>
      <c r="H7" t="s">
        <v>51</v>
      </c>
      <c r="I7" t="s">
        <v>7</v>
      </c>
      <c r="J7" s="7" t="s">
        <v>14</v>
      </c>
      <c r="K7" t="s">
        <v>37</v>
      </c>
      <c r="L7" t="s">
        <v>95</v>
      </c>
      <c r="M7" s="7" t="s">
        <v>101</v>
      </c>
      <c r="N7" s="7">
        <v>11</v>
      </c>
      <c r="O7" t="s">
        <v>124</v>
      </c>
      <c r="P7" t="s">
        <v>158</v>
      </c>
    </row>
    <row r="8" spans="1:16" x14ac:dyDescent="0.25">
      <c r="F8" t="s">
        <v>52</v>
      </c>
      <c r="G8" t="s">
        <v>53</v>
      </c>
      <c r="H8" t="s">
        <v>54</v>
      </c>
      <c r="I8" t="s">
        <v>7</v>
      </c>
      <c r="J8" s="7" t="s">
        <v>15</v>
      </c>
      <c r="K8" t="s">
        <v>18</v>
      </c>
      <c r="L8" t="s">
        <v>95</v>
      </c>
      <c r="M8" s="7"/>
      <c r="N8" s="7"/>
    </row>
    <row r="9" spans="1:16" x14ac:dyDescent="0.25">
      <c r="A9" s="21"/>
      <c r="B9" s="21"/>
      <c r="C9" s="21"/>
      <c r="D9" s="21"/>
      <c r="E9" s="21"/>
      <c r="F9" s="21" t="s">
        <v>55</v>
      </c>
      <c r="G9" s="21" t="s">
        <v>114</v>
      </c>
      <c r="H9" s="21" t="s">
        <v>56</v>
      </c>
      <c r="I9" s="21" t="s">
        <v>7</v>
      </c>
      <c r="J9" s="22">
        <v>8</v>
      </c>
      <c r="K9" s="21" t="s">
        <v>57</v>
      </c>
      <c r="L9" s="21" t="s">
        <v>95</v>
      </c>
      <c r="M9" s="22" t="s">
        <v>91</v>
      </c>
      <c r="N9" s="22">
        <v>12</v>
      </c>
      <c r="O9" s="21" t="s">
        <v>125</v>
      </c>
      <c r="P9" s="21" t="s">
        <v>158</v>
      </c>
    </row>
    <row r="10" spans="1:16" ht="30" x14ac:dyDescent="0.25">
      <c r="B10" s="7"/>
      <c r="F10" t="s">
        <v>122</v>
      </c>
      <c r="G10" t="s">
        <v>98</v>
      </c>
      <c r="H10" t="s">
        <v>99</v>
      </c>
      <c r="I10" t="s">
        <v>7</v>
      </c>
      <c r="J10" s="7">
        <v>3</v>
      </c>
      <c r="K10" t="s">
        <v>100</v>
      </c>
      <c r="L10" t="s">
        <v>94</v>
      </c>
      <c r="M10" s="7" t="s">
        <v>91</v>
      </c>
      <c r="N10" s="12" t="s">
        <v>126</v>
      </c>
      <c r="O10" s="9" t="s">
        <v>127</v>
      </c>
      <c r="P10" s="9" t="s">
        <v>159</v>
      </c>
    </row>
    <row r="11" spans="1:16" x14ac:dyDescent="0.25">
      <c r="F11" t="s">
        <v>58</v>
      </c>
      <c r="G11" t="s">
        <v>59</v>
      </c>
      <c r="H11" t="s">
        <v>38</v>
      </c>
      <c r="I11" t="s">
        <v>7</v>
      </c>
      <c r="J11" s="7">
        <v>9</v>
      </c>
      <c r="K11" t="s">
        <v>60</v>
      </c>
      <c r="L11" t="s">
        <v>95</v>
      </c>
      <c r="M11" s="7"/>
      <c r="N11" s="7"/>
    </row>
    <row r="12" spans="1:16" x14ac:dyDescent="0.25">
      <c r="A12" s="6"/>
      <c r="B12" s="6"/>
      <c r="C12" s="6"/>
      <c r="D12" s="6"/>
      <c r="E12" s="6"/>
      <c r="F12" s="6" t="s">
        <v>65</v>
      </c>
      <c r="G12" s="6" t="s">
        <v>61</v>
      </c>
      <c r="H12" s="6" t="s">
        <v>62</v>
      </c>
      <c r="I12" s="6" t="s">
        <v>7</v>
      </c>
      <c r="J12" s="8">
        <v>9</v>
      </c>
      <c r="K12" s="6" t="s">
        <v>60</v>
      </c>
      <c r="L12" s="6" t="s">
        <v>95</v>
      </c>
      <c r="M12" s="8"/>
      <c r="N12" s="8"/>
      <c r="O12" s="6"/>
      <c r="P12" s="6"/>
    </row>
    <row r="13" spans="1:16" x14ac:dyDescent="0.25">
      <c r="A13" s="2">
        <v>4</v>
      </c>
      <c r="B13" s="7">
        <v>13</v>
      </c>
      <c r="D13" t="s">
        <v>35</v>
      </c>
      <c r="E13" t="s">
        <v>36</v>
      </c>
      <c r="F13" t="s">
        <v>66</v>
      </c>
      <c r="G13" t="s">
        <v>63</v>
      </c>
      <c r="H13" t="s">
        <v>64</v>
      </c>
      <c r="I13" t="s">
        <v>7</v>
      </c>
      <c r="J13" s="7">
        <v>8</v>
      </c>
      <c r="K13" t="s">
        <v>57</v>
      </c>
      <c r="L13" t="s">
        <v>95</v>
      </c>
      <c r="M13" s="7"/>
      <c r="N13" s="7"/>
    </row>
    <row r="14" spans="1:16" x14ac:dyDescent="0.25">
      <c r="B14" s="7"/>
      <c r="F14" t="s">
        <v>67</v>
      </c>
      <c r="G14" t="s">
        <v>48</v>
      </c>
      <c r="H14" t="s">
        <v>49</v>
      </c>
      <c r="I14" t="s">
        <v>7</v>
      </c>
      <c r="J14" s="7" t="s">
        <v>15</v>
      </c>
      <c r="K14" t="s">
        <v>18</v>
      </c>
      <c r="L14" t="s">
        <v>95</v>
      </c>
      <c r="M14" s="7" t="s">
        <v>91</v>
      </c>
      <c r="N14" s="7">
        <v>10</v>
      </c>
      <c r="O14" t="s">
        <v>128</v>
      </c>
      <c r="P14" t="s">
        <v>157</v>
      </c>
    </row>
    <row r="15" spans="1:16" x14ac:dyDescent="0.25">
      <c r="B15" s="7"/>
      <c r="F15" t="s">
        <v>47</v>
      </c>
      <c r="G15" t="s">
        <v>46</v>
      </c>
      <c r="H15" t="s">
        <v>45</v>
      </c>
      <c r="I15" t="s">
        <v>7</v>
      </c>
      <c r="J15" s="7" t="s">
        <v>40</v>
      </c>
      <c r="K15" t="s">
        <v>16</v>
      </c>
      <c r="L15" t="s">
        <v>95</v>
      </c>
      <c r="M15" s="7" t="s">
        <v>91</v>
      </c>
      <c r="N15" s="7">
        <v>8</v>
      </c>
      <c r="O15" t="s">
        <v>129</v>
      </c>
      <c r="P15" t="s">
        <v>154</v>
      </c>
    </row>
    <row r="16" spans="1:16" x14ac:dyDescent="0.25">
      <c r="B16" s="7"/>
      <c r="F16" t="s">
        <v>68</v>
      </c>
      <c r="G16" t="s">
        <v>70</v>
      </c>
      <c r="H16" t="s">
        <v>69</v>
      </c>
      <c r="I16" t="s">
        <v>7</v>
      </c>
      <c r="J16" s="7" t="s">
        <v>40</v>
      </c>
      <c r="K16" t="s">
        <v>16</v>
      </c>
      <c r="L16" t="s">
        <v>95</v>
      </c>
      <c r="M16" s="7" t="s">
        <v>91</v>
      </c>
      <c r="N16" s="7">
        <v>0</v>
      </c>
      <c r="O16" t="s">
        <v>130</v>
      </c>
      <c r="P16" t="s">
        <v>151</v>
      </c>
    </row>
    <row r="17" spans="1:16" x14ac:dyDescent="0.25">
      <c r="B17" s="7"/>
      <c r="F17" t="s">
        <v>71</v>
      </c>
      <c r="G17" t="s">
        <v>29</v>
      </c>
      <c r="H17" t="s">
        <v>28</v>
      </c>
      <c r="I17" t="s">
        <v>7</v>
      </c>
      <c r="J17" s="7">
        <v>7</v>
      </c>
      <c r="K17" s="15" t="s">
        <v>30</v>
      </c>
      <c r="L17" t="s">
        <v>95</v>
      </c>
      <c r="M17" s="7"/>
      <c r="N17" s="7"/>
    </row>
    <row r="18" spans="1:16" x14ac:dyDescent="0.25">
      <c r="B18" s="7"/>
      <c r="F18" t="s">
        <v>107</v>
      </c>
      <c r="G18" t="s">
        <v>72</v>
      </c>
      <c r="H18" t="s">
        <v>39</v>
      </c>
      <c r="I18" t="s">
        <v>7</v>
      </c>
      <c r="J18" s="7" t="s">
        <v>14</v>
      </c>
      <c r="K18" t="s">
        <v>37</v>
      </c>
      <c r="L18" t="s">
        <v>95</v>
      </c>
      <c r="M18" s="7" t="s">
        <v>101</v>
      </c>
      <c r="N18" s="7">
        <v>8</v>
      </c>
      <c r="O18" t="s">
        <v>133</v>
      </c>
      <c r="P18" t="s">
        <v>153</v>
      </c>
    </row>
    <row r="19" spans="1:16" x14ac:dyDescent="0.25">
      <c r="B19" s="7"/>
      <c r="F19" t="s">
        <v>115</v>
      </c>
      <c r="G19" t="s">
        <v>73</v>
      </c>
      <c r="H19" t="s">
        <v>69</v>
      </c>
      <c r="I19" t="s">
        <v>7</v>
      </c>
      <c r="J19" s="7">
        <v>5</v>
      </c>
      <c r="K19" t="s">
        <v>74</v>
      </c>
      <c r="L19" t="s">
        <v>95</v>
      </c>
      <c r="M19" s="7" t="s">
        <v>101</v>
      </c>
      <c r="N19" s="12">
        <v>8</v>
      </c>
      <c r="O19" t="s">
        <v>135</v>
      </c>
      <c r="P19" t="s">
        <v>153</v>
      </c>
    </row>
    <row r="20" spans="1:16" x14ac:dyDescent="0.25">
      <c r="B20" s="7"/>
      <c r="F20" t="s">
        <v>76</v>
      </c>
      <c r="G20" t="s">
        <v>75</v>
      </c>
      <c r="H20" t="s">
        <v>77</v>
      </c>
      <c r="I20" t="s">
        <v>7</v>
      </c>
      <c r="J20" s="7">
        <v>8</v>
      </c>
      <c r="K20" t="s">
        <v>57</v>
      </c>
      <c r="L20" t="s">
        <v>95</v>
      </c>
      <c r="M20" s="7"/>
      <c r="N20" s="7"/>
    </row>
    <row r="21" spans="1:16" x14ac:dyDescent="0.25">
      <c r="B21" s="7"/>
      <c r="F21" t="s">
        <v>78</v>
      </c>
      <c r="G21" t="s">
        <v>79</v>
      </c>
      <c r="H21" t="s">
        <v>80</v>
      </c>
      <c r="I21" t="s">
        <v>7</v>
      </c>
      <c r="J21" s="7">
        <v>8</v>
      </c>
      <c r="K21" t="s">
        <v>57</v>
      </c>
      <c r="L21" t="s">
        <v>95</v>
      </c>
      <c r="M21" s="7"/>
      <c r="N21" s="7"/>
    </row>
    <row r="22" spans="1:16" x14ac:dyDescent="0.25">
      <c r="B22" s="7"/>
      <c r="E22" s="14"/>
      <c r="F22" t="s">
        <v>117</v>
      </c>
      <c r="G22" t="s">
        <v>116</v>
      </c>
      <c r="H22" t="s">
        <v>118</v>
      </c>
      <c r="I22" t="s">
        <v>7</v>
      </c>
      <c r="J22" s="7">
        <v>3</v>
      </c>
      <c r="K22" t="s">
        <v>17</v>
      </c>
      <c r="L22" t="s">
        <v>95</v>
      </c>
      <c r="M22" s="16" t="s">
        <v>138</v>
      </c>
      <c r="N22" s="7"/>
    </row>
    <row r="23" spans="1:16" x14ac:dyDescent="0.25">
      <c r="B23" s="7"/>
      <c r="F23" t="s">
        <v>81</v>
      </c>
      <c r="G23" t="s">
        <v>82</v>
      </c>
      <c r="H23" t="s">
        <v>83</v>
      </c>
      <c r="I23" t="s">
        <v>7</v>
      </c>
      <c r="J23" s="7">
        <v>8</v>
      </c>
      <c r="K23" t="s">
        <v>57</v>
      </c>
      <c r="L23" t="s">
        <v>95</v>
      </c>
      <c r="M23" s="7"/>
      <c r="N23" s="7"/>
    </row>
    <row r="24" spans="1:16" x14ac:dyDescent="0.25">
      <c r="B24" s="7"/>
      <c r="F24" t="s">
        <v>120</v>
      </c>
      <c r="G24" t="s">
        <v>84</v>
      </c>
      <c r="H24" t="s">
        <v>85</v>
      </c>
      <c r="I24" t="s">
        <v>7</v>
      </c>
      <c r="J24" s="7">
        <v>4</v>
      </c>
      <c r="K24" t="s">
        <v>86</v>
      </c>
      <c r="L24" t="s">
        <v>95</v>
      </c>
      <c r="M24" s="7"/>
      <c r="N24" s="7"/>
    </row>
    <row r="25" spans="1:16" x14ac:dyDescent="0.25">
      <c r="A25" s="21"/>
      <c r="B25" s="22"/>
      <c r="C25" s="21"/>
      <c r="D25" s="21"/>
      <c r="E25" s="21"/>
      <c r="F25" s="21" t="s">
        <v>102</v>
      </c>
      <c r="G25" s="21" t="s">
        <v>103</v>
      </c>
      <c r="H25" s="21" t="s">
        <v>104</v>
      </c>
      <c r="I25" s="21" t="s">
        <v>7</v>
      </c>
      <c r="J25" s="22" t="s">
        <v>14</v>
      </c>
      <c r="K25" s="21" t="s">
        <v>37</v>
      </c>
      <c r="L25" s="21" t="s">
        <v>95</v>
      </c>
      <c r="M25" s="22"/>
      <c r="N25" s="22"/>
      <c r="O25" s="21"/>
      <c r="P25" s="21"/>
    </row>
    <row r="26" spans="1:16" x14ac:dyDescent="0.25">
      <c r="A26" s="6"/>
      <c r="B26" s="8"/>
      <c r="C26" s="6"/>
      <c r="D26" s="6"/>
      <c r="E26" s="6"/>
      <c r="F26" s="6"/>
      <c r="G26" s="6"/>
      <c r="H26" s="6"/>
      <c r="I26" s="6"/>
      <c r="J26" s="8"/>
      <c r="K26" s="6"/>
      <c r="L26" s="6"/>
      <c r="M26" s="8"/>
      <c r="N26" s="8"/>
      <c r="O26" s="6"/>
      <c r="P26" s="6"/>
    </row>
    <row r="27" spans="1:16" x14ac:dyDescent="0.25">
      <c r="A27" t="s">
        <v>148</v>
      </c>
      <c r="B27" s="7">
        <v>1</v>
      </c>
      <c r="F27" t="s">
        <v>105</v>
      </c>
      <c r="G27" t="s">
        <v>121</v>
      </c>
      <c r="H27" t="s">
        <v>106</v>
      </c>
      <c r="I27" t="s">
        <v>7</v>
      </c>
      <c r="J27" s="7">
        <v>7</v>
      </c>
      <c r="K27" t="s">
        <v>30</v>
      </c>
      <c r="L27" t="s">
        <v>94</v>
      </c>
      <c r="M27" s="7" t="s">
        <v>101</v>
      </c>
      <c r="N27" s="7">
        <v>6</v>
      </c>
      <c r="O27" s="11" t="s">
        <v>134</v>
      </c>
      <c r="P27" t="s">
        <v>152</v>
      </c>
    </row>
    <row r="28" spans="1:16" ht="45" x14ac:dyDescent="0.25">
      <c r="A28" t="s">
        <v>148</v>
      </c>
      <c r="B28" s="7">
        <v>1</v>
      </c>
      <c r="F28" t="s">
        <v>109</v>
      </c>
      <c r="G28" t="s">
        <v>110</v>
      </c>
      <c r="H28" t="s">
        <v>111</v>
      </c>
      <c r="I28" t="s">
        <v>10</v>
      </c>
      <c r="J28" s="7" t="s">
        <v>14</v>
      </c>
      <c r="K28" t="s">
        <v>37</v>
      </c>
      <c r="L28" t="s">
        <v>94</v>
      </c>
      <c r="M28" s="7" t="s">
        <v>101</v>
      </c>
      <c r="N28" s="12" t="s">
        <v>137</v>
      </c>
      <c r="O28" s="9" t="s">
        <v>136</v>
      </c>
      <c r="P28" s="9" t="s">
        <v>155</v>
      </c>
    </row>
    <row r="29" spans="1:16" ht="30" x14ac:dyDescent="0.25">
      <c r="A29" t="s">
        <v>148</v>
      </c>
      <c r="B29" s="7">
        <v>1</v>
      </c>
      <c r="F29" t="s">
        <v>108</v>
      </c>
      <c r="G29" t="s">
        <v>96</v>
      </c>
      <c r="H29" t="s">
        <v>97</v>
      </c>
      <c r="I29" t="s">
        <v>7</v>
      </c>
      <c r="J29" s="7" t="s">
        <v>14</v>
      </c>
      <c r="K29" t="s">
        <v>37</v>
      </c>
      <c r="L29" t="s">
        <v>94</v>
      </c>
      <c r="M29" s="7" t="s">
        <v>101</v>
      </c>
      <c r="N29" s="12" t="s">
        <v>131</v>
      </c>
      <c r="O29" s="10" t="s">
        <v>132</v>
      </c>
      <c r="P29" s="9" t="s">
        <v>156</v>
      </c>
    </row>
    <row r="30" spans="1:16" x14ac:dyDescent="0.25">
      <c r="B30" s="7"/>
      <c r="J30" s="7"/>
    </row>
    <row r="31" spans="1:16" x14ac:dyDescent="0.25">
      <c r="B31" s="7"/>
      <c r="J31" s="7"/>
    </row>
    <row r="32" spans="1:16" x14ac:dyDescent="0.25">
      <c r="A32" s="3" t="s">
        <v>11</v>
      </c>
      <c r="B32" s="3" t="s">
        <v>12</v>
      </c>
      <c r="C32" s="3"/>
      <c r="D32" s="4"/>
      <c r="E32" s="4"/>
      <c r="F32" s="4"/>
      <c r="G32" s="5" t="s">
        <v>13</v>
      </c>
      <c r="H32" s="4">
        <f>COUNTA(H2:H30)</f>
        <v>27</v>
      </c>
      <c r="I32" s="4"/>
      <c r="J32" s="5" t="s">
        <v>14</v>
      </c>
      <c r="K32" s="4">
        <v>5</v>
      </c>
    </row>
    <row r="33" spans="1:11" x14ac:dyDescent="0.25">
      <c r="A33" s="4">
        <v>3</v>
      </c>
      <c r="B33" s="20" t="s">
        <v>149</v>
      </c>
      <c r="C33" s="4"/>
      <c r="D33" s="4"/>
      <c r="E33" s="4"/>
      <c r="F33" s="4"/>
      <c r="G33" s="5" t="s">
        <v>7</v>
      </c>
      <c r="H33" s="4">
        <f>COUNTIF(I2:I30,"f")</f>
        <v>26</v>
      </c>
      <c r="I33" s="4"/>
      <c r="J33" s="5" t="s">
        <v>40</v>
      </c>
      <c r="K33" s="4">
        <v>2</v>
      </c>
    </row>
    <row r="34" spans="1:11" x14ac:dyDescent="0.25">
      <c r="G34" s="5" t="s">
        <v>10</v>
      </c>
      <c r="H34" s="4">
        <f>COUNTIF(I2:I30,"m")</f>
        <v>1</v>
      </c>
      <c r="I34" s="4"/>
      <c r="J34" s="5" t="s">
        <v>15</v>
      </c>
      <c r="K34" s="4">
        <v>2</v>
      </c>
    </row>
    <row r="35" spans="1:11" x14ac:dyDescent="0.25">
      <c r="J35" s="3">
        <v>3</v>
      </c>
      <c r="K35" s="4">
        <v>3</v>
      </c>
    </row>
    <row r="36" spans="1:11" x14ac:dyDescent="0.25">
      <c r="J36" s="3">
        <v>4</v>
      </c>
      <c r="K36" s="4">
        <v>1</v>
      </c>
    </row>
    <row r="37" spans="1:11" x14ac:dyDescent="0.25">
      <c r="E37" s="17" t="s">
        <v>146</v>
      </c>
      <c r="F37" s="18"/>
      <c r="G37" s="18"/>
      <c r="J37" s="3">
        <v>5</v>
      </c>
      <c r="K37" s="4">
        <v>2</v>
      </c>
    </row>
    <row r="38" spans="1:11" x14ac:dyDescent="0.25">
      <c r="E38" s="19" t="s">
        <v>95</v>
      </c>
      <c r="F38" s="18" t="s">
        <v>144</v>
      </c>
      <c r="G38" s="18"/>
      <c r="J38" s="3">
        <v>7</v>
      </c>
      <c r="K38" s="4">
        <v>3</v>
      </c>
    </row>
    <row r="39" spans="1:11" x14ac:dyDescent="0.25">
      <c r="E39" s="19" t="s">
        <v>94</v>
      </c>
      <c r="F39" s="18" t="s">
        <v>140</v>
      </c>
      <c r="G39" s="18"/>
      <c r="J39" s="3">
        <v>8</v>
      </c>
      <c r="K39" s="4">
        <v>6</v>
      </c>
    </row>
    <row r="40" spans="1:11" x14ac:dyDescent="0.25">
      <c r="E40" s="19" t="s">
        <v>93</v>
      </c>
      <c r="F40" s="18" t="s">
        <v>139</v>
      </c>
      <c r="G40" s="18"/>
      <c r="J40" s="3">
        <v>9</v>
      </c>
      <c r="K40" s="4">
        <v>2</v>
      </c>
    </row>
    <row r="41" spans="1:11" x14ac:dyDescent="0.25">
      <c r="E41" s="19" t="s">
        <v>141</v>
      </c>
      <c r="F41" s="18" t="s">
        <v>142</v>
      </c>
      <c r="G41" s="18"/>
      <c r="J41" s="3" t="s">
        <v>160</v>
      </c>
      <c r="K41" s="4">
        <v>1</v>
      </c>
    </row>
    <row r="42" spans="1:11" x14ac:dyDescent="0.25">
      <c r="E42" s="19" t="s">
        <v>143</v>
      </c>
      <c r="F42" s="18" t="s">
        <v>145</v>
      </c>
      <c r="G42" s="18"/>
    </row>
  </sheetData>
  <pageMargins left="0.7" right="0.7" top="0.75" bottom="0.75" header="0.3" footer="0.3"/>
  <pageSetup orientation="portrait" horizontalDpi="1200" verticalDpi="120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Karine</dc:creator>
  <cp:lastModifiedBy>Claire Deschenes</cp:lastModifiedBy>
  <dcterms:created xsi:type="dcterms:W3CDTF">2021-07-06T15:26:30Z</dcterms:created>
  <dcterms:modified xsi:type="dcterms:W3CDTF">2023-03-28T20:39:04Z</dcterms:modified>
</cp:coreProperties>
</file>